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635" firstSheet="3" activeTab="5"/>
  </bookViews>
  <sheets>
    <sheet name="DOC.NOMB.CATEGySEXO 2002" sheetId="1" r:id="rId1"/>
    <sheet name="DOC.NOMB.CATEGySEXO 2003" sheetId="2" r:id="rId2"/>
    <sheet name="DOC.NOMB.CATEGySEXO 2004" sheetId="3" r:id="rId3"/>
    <sheet name="DOC.NOMB.CATEGySEXO 2005" sheetId="4" r:id="rId4"/>
    <sheet name="DOC.NOMB.CATEGySEXO 2006" sheetId="5" r:id="rId5"/>
    <sheet name="DOC.NOMB.CATEGySEXO 2007" sheetId="6" r:id="rId6"/>
  </sheets>
  <definedNames>
    <definedName name="_xlnm.Print_Area" localSheetId="0">'DOC.NOMB.CATEGySEXO 2002'!$A$1:$L$55</definedName>
    <definedName name="_xlnm.Print_Area" localSheetId="1">'DOC.NOMB.CATEGySEXO 2003'!$A$1:$L$52</definedName>
    <definedName name="_xlnm.Print_Area" localSheetId="2">'DOC.NOMB.CATEGySEXO 2004'!$A$1:$L$56</definedName>
    <definedName name="_xlnm.Print_Area" localSheetId="3">'DOC.NOMB.CATEGySEXO 2005'!$A$1:$L$57</definedName>
    <definedName name="_xlnm.Print_Area" localSheetId="4">'DOC.NOMB.CATEGySEXO 2006'!$A$1:$L$51</definedName>
    <definedName name="_xlnm.Print_Area" localSheetId="5">'DOC.NOMB.CATEGySEXO 2007'!$A$1:$L$57</definedName>
  </definedNames>
  <calcPr fullCalcOnLoad="1"/>
</workbook>
</file>

<file path=xl/sharedStrings.xml><?xml version="1.0" encoding="utf-8"?>
<sst xmlns="http://schemas.openxmlformats.org/spreadsheetml/2006/main" count="348" uniqueCount="32">
  <si>
    <t xml:space="preserve">PERSONAL DOCENTE NOMBRADO POR CATEGORIA Y SEXO </t>
  </si>
  <si>
    <t>SEGÚN FACULTAD</t>
  </si>
  <si>
    <t>2002 - I</t>
  </si>
  <si>
    <t>FACULTAD</t>
  </si>
  <si>
    <t>P. PRINCIPAL</t>
  </si>
  <si>
    <t>P. ASOCIADO</t>
  </si>
  <si>
    <t>P. AUXILIAR</t>
  </si>
  <si>
    <t>TOTAL</t>
  </si>
  <si>
    <t>MASC.</t>
  </si>
  <si>
    <t>FEMEN.</t>
  </si>
  <si>
    <t>AGRONOMIA</t>
  </si>
  <si>
    <t xml:space="preserve">CIENCIAS </t>
  </si>
  <si>
    <t>CIENCIAS FORESTALES</t>
  </si>
  <si>
    <t>ECONOMIA Y PLANIFICACION</t>
  </si>
  <si>
    <t>INDUSTRIAS ALIMENTARIAS</t>
  </si>
  <si>
    <t>INGENIERIA AGRICOLA</t>
  </si>
  <si>
    <t>PESQUERIA</t>
  </si>
  <si>
    <t>ZOOTECNIA</t>
  </si>
  <si>
    <t>Fuente: Oficina Administrativa de Personal - Departamento de Personal Docente</t>
  </si>
  <si>
    <t>PERSONAL DOCENTE NOMBRADO POR CATEGORIA Y SEXO</t>
  </si>
  <si>
    <t>2002 - II</t>
  </si>
  <si>
    <t>2003 - I</t>
  </si>
  <si>
    <t>2003 - II</t>
  </si>
  <si>
    <t>2004 - I</t>
  </si>
  <si>
    <t>2004 - II</t>
  </si>
  <si>
    <t>2005 - I</t>
  </si>
  <si>
    <t>2005 - II</t>
  </si>
  <si>
    <t>2006-I</t>
  </si>
  <si>
    <t>2006-II</t>
  </si>
  <si>
    <t>2007-I</t>
  </si>
  <si>
    <t>2007-  II</t>
  </si>
  <si>
    <t xml:space="preserve">TOTAL 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</si>
</sst>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20"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20" fillId="0" borderId="28" xfId="0" applyFont="1" applyFill="1" applyBorder="1" applyAlignment="1">
      <alignment/>
    </xf>
    <xf numFmtId="0" fontId="20" fillId="0" borderId="29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19" fillId="0" borderId="14" xfId="0" applyFont="1" applyFill="1" applyBorder="1" applyAlignment="1">
      <alignment/>
    </xf>
    <xf numFmtId="0" fontId="19" fillId="0" borderId="33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0" fontId="19" fillId="0" borderId="35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19" fillId="0" borderId="12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20" fillId="0" borderId="38" xfId="0" applyFont="1" applyFill="1" applyBorder="1" applyAlignment="1">
      <alignment horizontal="center"/>
    </xf>
    <xf numFmtId="0" fontId="19" fillId="0" borderId="40" xfId="0" applyFont="1" applyFill="1" applyBorder="1" applyAlignment="1">
      <alignment horizontal="center"/>
    </xf>
    <xf numFmtId="0" fontId="19" fillId="0" borderId="41" xfId="0" applyFont="1" applyFill="1" applyBorder="1" applyAlignment="1">
      <alignment horizontal="center"/>
    </xf>
    <xf numFmtId="0" fontId="20" fillId="0" borderId="42" xfId="0" applyFont="1" applyFill="1" applyBorder="1" applyAlignment="1">
      <alignment horizontal="center"/>
    </xf>
    <xf numFmtId="0" fontId="20" fillId="0" borderId="43" xfId="0" applyFont="1" applyFill="1" applyBorder="1" applyAlignment="1">
      <alignment horizontal="center"/>
    </xf>
    <xf numFmtId="0" fontId="20" fillId="0" borderId="44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45" xfId="0" applyFont="1" applyFill="1" applyBorder="1" applyAlignment="1">
      <alignment horizontal="center"/>
    </xf>
    <xf numFmtId="0" fontId="20" fillId="0" borderId="46" xfId="0" applyFont="1" applyFill="1" applyBorder="1" applyAlignment="1">
      <alignment horizontal="center"/>
    </xf>
    <xf numFmtId="0" fontId="19" fillId="0" borderId="46" xfId="0" applyFont="1" applyFill="1" applyBorder="1" applyAlignment="1">
      <alignment horizontal="center"/>
    </xf>
    <xf numFmtId="0" fontId="19" fillId="0" borderId="47" xfId="0" applyFont="1" applyFill="1" applyBorder="1" applyAlignment="1">
      <alignment horizontal="center"/>
    </xf>
    <xf numFmtId="0" fontId="19" fillId="0" borderId="48" xfId="0" applyFont="1" applyFill="1" applyBorder="1" applyAlignment="1">
      <alignment horizontal="center"/>
    </xf>
    <xf numFmtId="0" fontId="20" fillId="0" borderId="49" xfId="0" applyFont="1" applyFill="1" applyBorder="1" applyAlignment="1">
      <alignment horizontal="center"/>
    </xf>
    <xf numFmtId="0" fontId="20" fillId="0" borderId="5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20" fillId="0" borderId="18" xfId="0" applyFont="1" applyBorder="1" applyAlignment="1">
      <alignment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28" xfId="0" applyFont="1" applyBorder="1" applyAlignment="1">
      <alignment/>
    </xf>
    <xf numFmtId="0" fontId="20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33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20" fillId="0" borderId="0" xfId="0" applyFont="1" applyAlignment="1">
      <alignment/>
    </xf>
    <xf numFmtId="0" fontId="19" fillId="0" borderId="12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14" xfId="0" applyFont="1" applyBorder="1" applyAlignment="1">
      <alignment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7"/>
  <sheetViews>
    <sheetView zoomScalePageLayoutView="0" workbookViewId="0" topLeftCell="A1">
      <selection activeCell="K34" sqref="K34"/>
    </sheetView>
  </sheetViews>
  <sheetFormatPr defaultColWidth="11.421875" defaultRowHeight="15"/>
  <cols>
    <col min="1" max="1" width="21.28125" style="0" customWidth="1"/>
    <col min="2" max="12" width="6.8515625" style="0" customWidth="1"/>
  </cols>
  <sheetData>
    <row r="2" spans="1:12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.75" thickBot="1">
      <c r="A6" s="4" t="s">
        <v>3</v>
      </c>
      <c r="B6" s="5" t="s">
        <v>4</v>
      </c>
      <c r="C6" s="6"/>
      <c r="D6" s="7"/>
      <c r="E6" s="5" t="s">
        <v>5</v>
      </c>
      <c r="F6" s="6"/>
      <c r="G6" s="7"/>
      <c r="H6" s="5" t="s">
        <v>6</v>
      </c>
      <c r="I6" s="6"/>
      <c r="J6" s="7"/>
      <c r="K6" s="5" t="s">
        <v>7</v>
      </c>
      <c r="L6" s="7"/>
    </row>
    <row r="7" spans="1:12" ht="15.75" thickBot="1">
      <c r="A7" s="8"/>
      <c r="B7" s="9" t="s">
        <v>8</v>
      </c>
      <c r="C7" s="10" t="s">
        <v>9</v>
      </c>
      <c r="D7" s="11" t="s">
        <v>7</v>
      </c>
      <c r="E7" s="9" t="s">
        <v>8</v>
      </c>
      <c r="F7" s="10" t="s">
        <v>9</v>
      </c>
      <c r="G7" s="11" t="s">
        <v>7</v>
      </c>
      <c r="H7" s="9" t="s">
        <v>8</v>
      </c>
      <c r="I7" s="10" t="s">
        <v>9</v>
      </c>
      <c r="J7" s="11" t="s">
        <v>7</v>
      </c>
      <c r="K7" s="12" t="s">
        <v>8</v>
      </c>
      <c r="L7" s="13" t="s">
        <v>9</v>
      </c>
    </row>
    <row r="8" spans="1:12" ht="15">
      <c r="A8" s="14" t="s">
        <v>10</v>
      </c>
      <c r="B8" s="15">
        <v>33</v>
      </c>
      <c r="C8" s="16">
        <v>5</v>
      </c>
      <c r="D8" s="17">
        <f>C8+B8</f>
        <v>38</v>
      </c>
      <c r="E8" s="15">
        <v>14</v>
      </c>
      <c r="F8" s="16">
        <v>3</v>
      </c>
      <c r="G8" s="17">
        <f aca="true" t="shared" si="0" ref="G8:G15">SUM(E8:F8)</f>
        <v>17</v>
      </c>
      <c r="H8" s="15">
        <v>5</v>
      </c>
      <c r="I8" s="16">
        <v>1</v>
      </c>
      <c r="J8" s="17">
        <f>H8+I8</f>
        <v>6</v>
      </c>
      <c r="K8" s="15">
        <f>B8+E8+H8</f>
        <v>52</v>
      </c>
      <c r="L8" s="18">
        <f>C8+F8+I8</f>
        <v>9</v>
      </c>
    </row>
    <row r="9" spans="1:12" ht="15">
      <c r="A9" s="19" t="s">
        <v>11</v>
      </c>
      <c r="B9" s="20">
        <v>19</v>
      </c>
      <c r="C9" s="21">
        <v>12</v>
      </c>
      <c r="D9" s="22">
        <f aca="true" t="shared" si="1" ref="D9:D15">SUM(B9:C9)</f>
        <v>31</v>
      </c>
      <c r="E9" s="20">
        <v>23</v>
      </c>
      <c r="F9" s="21">
        <v>6</v>
      </c>
      <c r="G9" s="22">
        <f t="shared" si="0"/>
        <v>29</v>
      </c>
      <c r="H9" s="20">
        <v>3</v>
      </c>
      <c r="I9" s="21">
        <v>4</v>
      </c>
      <c r="J9" s="22">
        <f>I9+H9</f>
        <v>7</v>
      </c>
      <c r="K9" s="20">
        <f aca="true" t="shared" si="2" ref="K9:L15">+B9+E9+H9</f>
        <v>45</v>
      </c>
      <c r="L9" s="23">
        <f t="shared" si="2"/>
        <v>22</v>
      </c>
    </row>
    <row r="10" spans="1:12" ht="15">
      <c r="A10" s="19" t="s">
        <v>12</v>
      </c>
      <c r="B10" s="20">
        <v>18</v>
      </c>
      <c r="C10" s="21">
        <v>1</v>
      </c>
      <c r="D10" s="22">
        <f t="shared" si="1"/>
        <v>19</v>
      </c>
      <c r="E10" s="20">
        <v>5</v>
      </c>
      <c r="F10" s="21">
        <v>0</v>
      </c>
      <c r="G10" s="22">
        <f t="shared" si="0"/>
        <v>5</v>
      </c>
      <c r="H10" s="20">
        <v>2</v>
      </c>
      <c r="I10" s="21">
        <v>0</v>
      </c>
      <c r="J10" s="22">
        <f>SUM(H10:I10)</f>
        <v>2</v>
      </c>
      <c r="K10" s="20">
        <f t="shared" si="2"/>
        <v>25</v>
      </c>
      <c r="L10" s="23">
        <f t="shared" si="2"/>
        <v>1</v>
      </c>
    </row>
    <row r="11" spans="1:12" ht="15">
      <c r="A11" s="19" t="s">
        <v>13</v>
      </c>
      <c r="B11" s="20">
        <v>17</v>
      </c>
      <c r="C11" s="21">
        <v>4</v>
      </c>
      <c r="D11" s="22">
        <f t="shared" si="1"/>
        <v>21</v>
      </c>
      <c r="E11" s="20">
        <v>19</v>
      </c>
      <c r="F11" s="21">
        <v>4</v>
      </c>
      <c r="G11" s="22">
        <f t="shared" si="0"/>
        <v>23</v>
      </c>
      <c r="H11" s="20">
        <v>0</v>
      </c>
      <c r="I11" s="21">
        <v>8</v>
      </c>
      <c r="J11" s="22">
        <f>I11+H11</f>
        <v>8</v>
      </c>
      <c r="K11" s="20">
        <f t="shared" si="2"/>
        <v>36</v>
      </c>
      <c r="L11" s="23">
        <f t="shared" si="2"/>
        <v>16</v>
      </c>
    </row>
    <row r="12" spans="1:12" ht="15">
      <c r="A12" s="19" t="s">
        <v>14</v>
      </c>
      <c r="B12" s="20">
        <v>10</v>
      </c>
      <c r="C12" s="21">
        <v>4</v>
      </c>
      <c r="D12" s="22">
        <f t="shared" si="1"/>
        <v>14</v>
      </c>
      <c r="E12" s="20">
        <v>2</v>
      </c>
      <c r="F12" s="21">
        <v>7</v>
      </c>
      <c r="G12" s="22">
        <f t="shared" si="0"/>
        <v>9</v>
      </c>
      <c r="H12" s="20">
        <v>0</v>
      </c>
      <c r="I12" s="21">
        <v>3</v>
      </c>
      <c r="J12" s="22">
        <f>I12</f>
        <v>3</v>
      </c>
      <c r="K12" s="20">
        <f t="shared" si="2"/>
        <v>12</v>
      </c>
      <c r="L12" s="23">
        <f t="shared" si="2"/>
        <v>14</v>
      </c>
    </row>
    <row r="13" spans="1:12" ht="15">
      <c r="A13" s="19" t="s">
        <v>15</v>
      </c>
      <c r="B13" s="20">
        <v>15</v>
      </c>
      <c r="C13" s="21">
        <v>1</v>
      </c>
      <c r="D13" s="22">
        <f t="shared" si="1"/>
        <v>16</v>
      </c>
      <c r="E13" s="20">
        <v>14</v>
      </c>
      <c r="F13" s="21">
        <v>3</v>
      </c>
      <c r="G13" s="22">
        <f t="shared" si="0"/>
        <v>17</v>
      </c>
      <c r="H13" s="20">
        <v>4</v>
      </c>
      <c r="I13" s="21">
        <v>1</v>
      </c>
      <c r="J13" s="22">
        <f>H13+I13</f>
        <v>5</v>
      </c>
      <c r="K13" s="20">
        <f t="shared" si="2"/>
        <v>33</v>
      </c>
      <c r="L13" s="23">
        <f t="shared" si="2"/>
        <v>5</v>
      </c>
    </row>
    <row r="14" spans="1:12" ht="15">
      <c r="A14" s="19" t="s">
        <v>16</v>
      </c>
      <c r="B14" s="20">
        <v>9</v>
      </c>
      <c r="C14" s="21"/>
      <c r="D14" s="22">
        <f t="shared" si="1"/>
        <v>9</v>
      </c>
      <c r="E14" s="20">
        <v>12</v>
      </c>
      <c r="F14" s="21">
        <v>5</v>
      </c>
      <c r="G14" s="22">
        <f t="shared" si="0"/>
        <v>17</v>
      </c>
      <c r="H14" s="20">
        <v>0</v>
      </c>
      <c r="I14" s="21">
        <v>2</v>
      </c>
      <c r="J14" s="22">
        <f>I14</f>
        <v>2</v>
      </c>
      <c r="K14" s="20">
        <f t="shared" si="2"/>
        <v>21</v>
      </c>
      <c r="L14" s="23">
        <f t="shared" si="2"/>
        <v>7</v>
      </c>
    </row>
    <row r="15" spans="1:12" ht="15">
      <c r="A15" s="19" t="s">
        <v>17</v>
      </c>
      <c r="B15" s="20">
        <v>21</v>
      </c>
      <c r="C15" s="21">
        <v>1</v>
      </c>
      <c r="D15" s="22">
        <f t="shared" si="1"/>
        <v>22</v>
      </c>
      <c r="E15" s="20">
        <v>5</v>
      </c>
      <c r="F15" s="21">
        <v>4</v>
      </c>
      <c r="G15" s="22">
        <f t="shared" si="0"/>
        <v>9</v>
      </c>
      <c r="H15" s="20">
        <v>0</v>
      </c>
      <c r="I15" s="21">
        <v>3</v>
      </c>
      <c r="J15" s="22">
        <f>I15</f>
        <v>3</v>
      </c>
      <c r="K15" s="20">
        <f t="shared" si="2"/>
        <v>26</v>
      </c>
      <c r="L15" s="23">
        <f t="shared" si="2"/>
        <v>8</v>
      </c>
    </row>
    <row r="16" spans="1:12" ht="15.75" thickBot="1">
      <c r="A16" s="24"/>
      <c r="B16" s="25"/>
      <c r="C16" s="26"/>
      <c r="D16" s="27"/>
      <c r="E16" s="25"/>
      <c r="F16" s="26"/>
      <c r="G16" s="27"/>
      <c r="H16" s="25"/>
      <c r="I16" s="26"/>
      <c r="J16" s="27"/>
      <c r="K16" s="25"/>
      <c r="L16" s="28"/>
    </row>
    <row r="17" spans="1:12" ht="15.75" thickBot="1">
      <c r="A17" s="29" t="s">
        <v>7</v>
      </c>
      <c r="B17" s="30">
        <f>SUM(B8:B15)</f>
        <v>142</v>
      </c>
      <c r="C17" s="31">
        <f>SUM(C8:C15)</f>
        <v>28</v>
      </c>
      <c r="D17" s="32">
        <f>SUM(D8:D16)</f>
        <v>170</v>
      </c>
      <c r="E17" s="30">
        <f>SUM(E8:E15)</f>
        <v>94</v>
      </c>
      <c r="F17" s="31">
        <f>SUM(F8:F15)</f>
        <v>32</v>
      </c>
      <c r="G17" s="32">
        <f>SUM(E17:F17)</f>
        <v>126</v>
      </c>
      <c r="H17" s="30">
        <f>SUM(H8:H16)</f>
        <v>14</v>
      </c>
      <c r="I17" s="31">
        <f>SUM(I8:I16)</f>
        <v>22</v>
      </c>
      <c r="J17" s="32">
        <f>SUM(J8:J16)</f>
        <v>36</v>
      </c>
      <c r="K17" s="30">
        <f>SUM(K8:K16)</f>
        <v>250</v>
      </c>
      <c r="L17" s="13">
        <f>SUM(L8:L16)</f>
        <v>82</v>
      </c>
    </row>
    <row r="18" spans="1:12" ht="15">
      <c r="A18" s="33" t="s">
        <v>18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1:12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5.75">
      <c r="A21" s="2" t="s">
        <v>19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.75">
      <c r="A22" s="2" t="s">
        <v>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.75">
      <c r="A23" s="2" t="s">
        <v>20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.75" thickBo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5.75" thickBot="1">
      <c r="A25" s="4" t="s">
        <v>3</v>
      </c>
      <c r="B25" s="5" t="s">
        <v>4</v>
      </c>
      <c r="C25" s="6"/>
      <c r="D25" s="7"/>
      <c r="E25" s="5" t="s">
        <v>5</v>
      </c>
      <c r="F25" s="6"/>
      <c r="G25" s="7"/>
      <c r="H25" s="5" t="s">
        <v>6</v>
      </c>
      <c r="I25" s="6"/>
      <c r="J25" s="7"/>
      <c r="K25" s="5" t="s">
        <v>7</v>
      </c>
      <c r="L25" s="7"/>
    </row>
    <row r="26" spans="1:12" ht="15.75" thickBot="1">
      <c r="A26" s="8"/>
      <c r="B26" s="9" t="s">
        <v>8</v>
      </c>
      <c r="C26" s="10" t="s">
        <v>9</v>
      </c>
      <c r="D26" s="11" t="s">
        <v>7</v>
      </c>
      <c r="E26" s="9" t="s">
        <v>8</v>
      </c>
      <c r="F26" s="10" t="s">
        <v>9</v>
      </c>
      <c r="G26" s="11" t="s">
        <v>7</v>
      </c>
      <c r="H26" s="9" t="s">
        <v>8</v>
      </c>
      <c r="I26" s="10" t="s">
        <v>9</v>
      </c>
      <c r="J26" s="34" t="s">
        <v>7</v>
      </c>
      <c r="K26" s="12" t="s">
        <v>8</v>
      </c>
      <c r="L26" s="13" t="s">
        <v>9</v>
      </c>
    </row>
    <row r="27" spans="1:12" ht="15">
      <c r="A27" s="14" t="s">
        <v>10</v>
      </c>
      <c r="B27" s="15">
        <v>33</v>
      </c>
      <c r="C27" s="16">
        <v>5</v>
      </c>
      <c r="D27" s="17">
        <f aca="true" t="shared" si="3" ref="D27:D34">SUM(B27:C27)</f>
        <v>38</v>
      </c>
      <c r="E27" s="15">
        <v>14</v>
      </c>
      <c r="F27" s="16">
        <v>3</v>
      </c>
      <c r="G27" s="17">
        <f aca="true" t="shared" si="4" ref="G27:G34">SUM(E27:F27)</f>
        <v>17</v>
      </c>
      <c r="H27" s="15">
        <v>5</v>
      </c>
      <c r="I27" s="16">
        <v>1</v>
      </c>
      <c r="J27" s="35">
        <f aca="true" t="shared" si="5" ref="J27:J34">SUM(H27:I27)</f>
        <v>6</v>
      </c>
      <c r="K27" s="15">
        <f aca="true" t="shared" si="6" ref="K27:L34">+B27+E27+H27</f>
        <v>52</v>
      </c>
      <c r="L27" s="18">
        <f t="shared" si="6"/>
        <v>9</v>
      </c>
    </row>
    <row r="28" spans="1:12" ht="15">
      <c r="A28" s="19" t="s">
        <v>11</v>
      </c>
      <c r="B28" s="20">
        <v>19</v>
      </c>
      <c r="C28" s="21">
        <v>12</v>
      </c>
      <c r="D28" s="22">
        <f t="shared" si="3"/>
        <v>31</v>
      </c>
      <c r="E28" s="20">
        <v>23</v>
      </c>
      <c r="F28" s="21">
        <v>6</v>
      </c>
      <c r="G28" s="22">
        <f t="shared" si="4"/>
        <v>29</v>
      </c>
      <c r="H28" s="20">
        <v>3</v>
      </c>
      <c r="I28" s="21">
        <v>4</v>
      </c>
      <c r="J28" s="36">
        <f t="shared" si="5"/>
        <v>7</v>
      </c>
      <c r="K28" s="20">
        <f t="shared" si="6"/>
        <v>45</v>
      </c>
      <c r="L28" s="23">
        <f t="shared" si="6"/>
        <v>22</v>
      </c>
    </row>
    <row r="29" spans="1:12" ht="15">
      <c r="A29" s="19" t="s">
        <v>12</v>
      </c>
      <c r="B29" s="20">
        <v>18</v>
      </c>
      <c r="C29" s="21">
        <v>1</v>
      </c>
      <c r="D29" s="22">
        <f t="shared" si="3"/>
        <v>19</v>
      </c>
      <c r="E29" s="20">
        <v>4</v>
      </c>
      <c r="F29" s="21">
        <v>0</v>
      </c>
      <c r="G29" s="22">
        <f t="shared" si="4"/>
        <v>4</v>
      </c>
      <c r="H29" s="20">
        <v>2</v>
      </c>
      <c r="I29" s="21">
        <v>0</v>
      </c>
      <c r="J29" s="36">
        <f t="shared" si="5"/>
        <v>2</v>
      </c>
      <c r="K29" s="20">
        <f t="shared" si="6"/>
        <v>24</v>
      </c>
      <c r="L29" s="23">
        <f t="shared" si="6"/>
        <v>1</v>
      </c>
    </row>
    <row r="30" spans="1:12" ht="15">
      <c r="A30" s="19" t="s">
        <v>13</v>
      </c>
      <c r="B30" s="20">
        <v>17</v>
      </c>
      <c r="C30" s="21">
        <v>4</v>
      </c>
      <c r="D30" s="22">
        <f t="shared" si="3"/>
        <v>21</v>
      </c>
      <c r="E30" s="20">
        <v>19</v>
      </c>
      <c r="F30" s="21">
        <v>4</v>
      </c>
      <c r="G30" s="22">
        <f t="shared" si="4"/>
        <v>23</v>
      </c>
      <c r="H30" s="20">
        <v>7</v>
      </c>
      <c r="I30" s="21">
        <v>8</v>
      </c>
      <c r="J30" s="36">
        <f t="shared" si="5"/>
        <v>15</v>
      </c>
      <c r="K30" s="20">
        <f t="shared" si="6"/>
        <v>43</v>
      </c>
      <c r="L30" s="23">
        <f t="shared" si="6"/>
        <v>16</v>
      </c>
    </row>
    <row r="31" spans="1:12" ht="15">
      <c r="A31" s="19" t="s">
        <v>14</v>
      </c>
      <c r="B31" s="20">
        <v>10</v>
      </c>
      <c r="C31" s="21">
        <v>4</v>
      </c>
      <c r="D31" s="22">
        <f t="shared" si="3"/>
        <v>14</v>
      </c>
      <c r="E31" s="20">
        <v>2</v>
      </c>
      <c r="F31" s="21">
        <v>7</v>
      </c>
      <c r="G31" s="22">
        <f t="shared" si="4"/>
        <v>9</v>
      </c>
      <c r="H31" s="20">
        <v>0</v>
      </c>
      <c r="I31" s="21">
        <v>3</v>
      </c>
      <c r="J31" s="36">
        <f t="shared" si="5"/>
        <v>3</v>
      </c>
      <c r="K31" s="20">
        <f t="shared" si="6"/>
        <v>12</v>
      </c>
      <c r="L31" s="23">
        <f t="shared" si="6"/>
        <v>14</v>
      </c>
    </row>
    <row r="32" spans="1:12" ht="15">
      <c r="A32" s="19" t="s">
        <v>15</v>
      </c>
      <c r="B32" s="20">
        <v>15</v>
      </c>
      <c r="C32" s="21">
        <v>1</v>
      </c>
      <c r="D32" s="22">
        <f t="shared" si="3"/>
        <v>16</v>
      </c>
      <c r="E32" s="20">
        <v>14</v>
      </c>
      <c r="F32" s="21">
        <v>3</v>
      </c>
      <c r="G32" s="22">
        <f t="shared" si="4"/>
        <v>17</v>
      </c>
      <c r="H32" s="20">
        <v>4</v>
      </c>
      <c r="I32" s="21">
        <v>1</v>
      </c>
      <c r="J32" s="36">
        <f t="shared" si="5"/>
        <v>5</v>
      </c>
      <c r="K32" s="20">
        <f t="shared" si="6"/>
        <v>33</v>
      </c>
      <c r="L32" s="23">
        <f t="shared" si="6"/>
        <v>5</v>
      </c>
    </row>
    <row r="33" spans="1:12" ht="15">
      <c r="A33" s="19" t="s">
        <v>16</v>
      </c>
      <c r="B33" s="20">
        <v>9</v>
      </c>
      <c r="C33" s="21">
        <v>0</v>
      </c>
      <c r="D33" s="22">
        <f t="shared" si="3"/>
        <v>9</v>
      </c>
      <c r="E33" s="20">
        <v>12</v>
      </c>
      <c r="F33" s="21">
        <v>5</v>
      </c>
      <c r="G33" s="22">
        <f t="shared" si="4"/>
        <v>17</v>
      </c>
      <c r="H33" s="20">
        <v>0</v>
      </c>
      <c r="I33" s="21">
        <v>2</v>
      </c>
      <c r="J33" s="36">
        <f t="shared" si="5"/>
        <v>2</v>
      </c>
      <c r="K33" s="20">
        <f t="shared" si="6"/>
        <v>21</v>
      </c>
      <c r="L33" s="23">
        <f t="shared" si="6"/>
        <v>7</v>
      </c>
    </row>
    <row r="34" spans="1:12" ht="15">
      <c r="A34" s="19" t="s">
        <v>17</v>
      </c>
      <c r="B34" s="20">
        <v>21</v>
      </c>
      <c r="C34" s="21">
        <v>1</v>
      </c>
      <c r="D34" s="22">
        <f t="shared" si="3"/>
        <v>22</v>
      </c>
      <c r="E34" s="20">
        <v>5</v>
      </c>
      <c r="F34" s="21">
        <v>4</v>
      </c>
      <c r="G34" s="22">
        <f t="shared" si="4"/>
        <v>9</v>
      </c>
      <c r="H34" s="20">
        <v>0</v>
      </c>
      <c r="I34" s="21">
        <v>3</v>
      </c>
      <c r="J34" s="36">
        <f t="shared" si="5"/>
        <v>3</v>
      </c>
      <c r="K34" s="20">
        <f t="shared" si="6"/>
        <v>26</v>
      </c>
      <c r="L34" s="23">
        <f t="shared" si="6"/>
        <v>8</v>
      </c>
    </row>
    <row r="35" spans="1:12" ht="15.75" thickBot="1">
      <c r="A35" s="24"/>
      <c r="B35" s="25"/>
      <c r="C35" s="26"/>
      <c r="D35" s="37"/>
      <c r="E35" s="25"/>
      <c r="F35" s="26"/>
      <c r="G35" s="37"/>
      <c r="H35" s="25"/>
      <c r="I35" s="26"/>
      <c r="J35" s="38"/>
      <c r="K35" s="25"/>
      <c r="L35" s="28"/>
    </row>
    <row r="36" spans="1:12" ht="15.75" thickBot="1">
      <c r="A36" s="29" t="s">
        <v>7</v>
      </c>
      <c r="B36" s="30">
        <f>SUM(B27:B34)</f>
        <v>142</v>
      </c>
      <c r="C36" s="31">
        <f>SUM(C27:C34)</f>
        <v>28</v>
      </c>
      <c r="D36" s="32">
        <f>SUM(B36:C36)</f>
        <v>170</v>
      </c>
      <c r="E36" s="30">
        <f>SUM(E27:E34)</f>
        <v>93</v>
      </c>
      <c r="F36" s="31">
        <f>SUM(F27:F34)</f>
        <v>32</v>
      </c>
      <c r="G36" s="32">
        <f>SUM(E36:F36)</f>
        <v>125</v>
      </c>
      <c r="H36" s="30">
        <f>SUM(H27:H34)</f>
        <v>21</v>
      </c>
      <c r="I36" s="31">
        <f>SUM(I27:I34)</f>
        <v>22</v>
      </c>
      <c r="J36" s="39">
        <f>SUM(J27:J35)</f>
        <v>43</v>
      </c>
      <c r="K36" s="30">
        <f>SUM(K27:K35)</f>
        <v>256</v>
      </c>
      <c r="L36" s="13">
        <f>SUM(L27:L35)</f>
        <v>82</v>
      </c>
    </row>
    <row r="37" spans="1:12" ht="15">
      <c r="A37" s="33" t="s">
        <v>18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</row>
  </sheetData>
  <sheetProtection/>
  <mergeCells count="16">
    <mergeCell ref="A21:L21"/>
    <mergeCell ref="A22:L22"/>
    <mergeCell ref="A23:L23"/>
    <mergeCell ref="A25:A26"/>
    <mergeCell ref="B25:D25"/>
    <mergeCell ref="E25:G25"/>
    <mergeCell ref="H25:J25"/>
    <mergeCell ref="K25:L25"/>
    <mergeCell ref="A2:L2"/>
    <mergeCell ref="A3:L3"/>
    <mergeCell ref="A4:L4"/>
    <mergeCell ref="A6:A7"/>
    <mergeCell ref="B6:D6"/>
    <mergeCell ref="E6:G6"/>
    <mergeCell ref="H6:J6"/>
    <mergeCell ref="K6:L6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7"/>
  <sheetViews>
    <sheetView zoomScalePageLayoutView="0" workbookViewId="0" topLeftCell="A24">
      <selection activeCell="K59" sqref="K59"/>
    </sheetView>
  </sheetViews>
  <sheetFormatPr defaultColWidth="11.421875" defaultRowHeight="15"/>
  <cols>
    <col min="1" max="1" width="21.28125" style="0" customWidth="1"/>
    <col min="2" max="12" width="6.421875" style="0" customWidth="1"/>
  </cols>
  <sheetData>
    <row r="2" spans="1:12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>
      <c r="A4" s="2" t="s">
        <v>21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.75" thickBot="1">
      <c r="A6" s="40" t="s">
        <v>3</v>
      </c>
      <c r="B6" s="5" t="s">
        <v>4</v>
      </c>
      <c r="C6" s="6"/>
      <c r="D6" s="7"/>
      <c r="E6" s="5" t="s">
        <v>5</v>
      </c>
      <c r="F6" s="6"/>
      <c r="G6" s="7"/>
      <c r="H6" s="5" t="s">
        <v>6</v>
      </c>
      <c r="I6" s="6"/>
      <c r="J6" s="7"/>
      <c r="K6" s="5" t="s">
        <v>7</v>
      </c>
      <c r="L6" s="7"/>
    </row>
    <row r="7" spans="1:12" ht="15.75" thickBot="1">
      <c r="A7" s="41"/>
      <c r="B7" s="9" t="s">
        <v>8</v>
      </c>
      <c r="C7" s="10" t="s">
        <v>9</v>
      </c>
      <c r="D7" s="11" t="s">
        <v>7</v>
      </c>
      <c r="E7" s="9" t="s">
        <v>8</v>
      </c>
      <c r="F7" s="10" t="s">
        <v>9</v>
      </c>
      <c r="G7" s="11" t="s">
        <v>7</v>
      </c>
      <c r="H7" s="9" t="s">
        <v>8</v>
      </c>
      <c r="I7" s="10" t="s">
        <v>9</v>
      </c>
      <c r="J7" s="11" t="s">
        <v>7</v>
      </c>
      <c r="K7" s="12" t="s">
        <v>8</v>
      </c>
      <c r="L7" s="13" t="s">
        <v>9</v>
      </c>
    </row>
    <row r="8" spans="1:12" ht="15">
      <c r="A8" s="14" t="s">
        <v>10</v>
      </c>
      <c r="B8" s="15">
        <v>33</v>
      </c>
      <c r="C8" s="16">
        <v>5</v>
      </c>
      <c r="D8" s="17">
        <f>C8+B8</f>
        <v>38</v>
      </c>
      <c r="E8" s="15">
        <v>14</v>
      </c>
      <c r="F8" s="16">
        <v>3</v>
      </c>
      <c r="G8" s="17">
        <f aca="true" t="shared" si="0" ref="G8:G17">SUM(E8:F8)</f>
        <v>17</v>
      </c>
      <c r="H8" s="15">
        <v>5</v>
      </c>
      <c r="I8" s="16">
        <v>1</v>
      </c>
      <c r="J8" s="17">
        <f>H8+I8</f>
        <v>6</v>
      </c>
      <c r="K8" s="15">
        <f>B8+E8+H8</f>
        <v>52</v>
      </c>
      <c r="L8" s="18">
        <f>C8+F8+I8</f>
        <v>9</v>
      </c>
    </row>
    <row r="9" spans="1:12" ht="15">
      <c r="A9" s="19" t="s">
        <v>11</v>
      </c>
      <c r="B9" s="20">
        <v>20</v>
      </c>
      <c r="C9" s="21">
        <v>14</v>
      </c>
      <c r="D9" s="22">
        <f aca="true" t="shared" si="1" ref="D9:D15">SUM(B9:C9)</f>
        <v>34</v>
      </c>
      <c r="E9" s="20">
        <v>21</v>
      </c>
      <c r="F9" s="21">
        <v>4</v>
      </c>
      <c r="G9" s="22">
        <f t="shared" si="0"/>
        <v>25</v>
      </c>
      <c r="H9" s="20">
        <v>3</v>
      </c>
      <c r="I9" s="21">
        <v>4</v>
      </c>
      <c r="J9" s="22">
        <f>I9+H9</f>
        <v>7</v>
      </c>
      <c r="K9" s="20">
        <f>+B9+E9+H9</f>
        <v>44</v>
      </c>
      <c r="L9" s="23">
        <f>+C9+F9+I9</f>
        <v>22</v>
      </c>
    </row>
    <row r="10" spans="1:12" ht="15">
      <c r="A10" s="19" t="s">
        <v>12</v>
      </c>
      <c r="B10" s="20">
        <v>17</v>
      </c>
      <c r="C10" s="21">
        <v>1</v>
      </c>
      <c r="D10" s="22">
        <f t="shared" si="1"/>
        <v>18</v>
      </c>
      <c r="E10" s="20">
        <v>6</v>
      </c>
      <c r="F10" s="21">
        <v>0</v>
      </c>
      <c r="G10" s="22">
        <f t="shared" si="0"/>
        <v>6</v>
      </c>
      <c r="H10" s="20">
        <v>0</v>
      </c>
      <c r="I10" s="21">
        <v>0</v>
      </c>
      <c r="J10" s="22">
        <v>0</v>
      </c>
      <c r="K10" s="20">
        <f aca="true" t="shared" si="2" ref="K10:L15">+B10+E10+H10</f>
        <v>23</v>
      </c>
      <c r="L10" s="23">
        <f t="shared" si="2"/>
        <v>1</v>
      </c>
    </row>
    <row r="11" spans="1:12" ht="15">
      <c r="A11" s="19" t="s">
        <v>13</v>
      </c>
      <c r="B11" s="20">
        <v>17</v>
      </c>
      <c r="C11" s="21">
        <v>5</v>
      </c>
      <c r="D11" s="22">
        <f t="shared" si="1"/>
        <v>22</v>
      </c>
      <c r="E11" s="20">
        <v>19</v>
      </c>
      <c r="F11" s="21">
        <v>3</v>
      </c>
      <c r="G11" s="22">
        <f t="shared" si="0"/>
        <v>22</v>
      </c>
      <c r="H11" s="20">
        <v>7</v>
      </c>
      <c r="I11" s="21">
        <v>8</v>
      </c>
      <c r="J11" s="22">
        <f>I11+H11</f>
        <v>15</v>
      </c>
      <c r="K11" s="20">
        <f t="shared" si="2"/>
        <v>43</v>
      </c>
      <c r="L11" s="23">
        <f t="shared" si="2"/>
        <v>16</v>
      </c>
    </row>
    <row r="12" spans="1:12" ht="15">
      <c r="A12" s="19" t="s">
        <v>14</v>
      </c>
      <c r="B12" s="20">
        <v>11</v>
      </c>
      <c r="C12" s="21">
        <v>5</v>
      </c>
      <c r="D12" s="22">
        <f t="shared" si="1"/>
        <v>16</v>
      </c>
      <c r="E12" s="20">
        <v>1</v>
      </c>
      <c r="F12" s="21">
        <v>6</v>
      </c>
      <c r="G12" s="22">
        <f t="shared" si="0"/>
        <v>7</v>
      </c>
      <c r="H12" s="20">
        <v>0</v>
      </c>
      <c r="I12" s="21">
        <v>3</v>
      </c>
      <c r="J12" s="22">
        <f>I12</f>
        <v>3</v>
      </c>
      <c r="K12" s="20">
        <f t="shared" si="2"/>
        <v>12</v>
      </c>
      <c r="L12" s="23">
        <f t="shared" si="2"/>
        <v>14</v>
      </c>
    </row>
    <row r="13" spans="1:12" ht="15">
      <c r="A13" s="19" t="s">
        <v>15</v>
      </c>
      <c r="B13" s="20">
        <v>14</v>
      </c>
      <c r="C13" s="21">
        <v>1</v>
      </c>
      <c r="D13" s="22">
        <f t="shared" si="1"/>
        <v>15</v>
      </c>
      <c r="E13" s="20">
        <v>15</v>
      </c>
      <c r="F13" s="21">
        <v>2</v>
      </c>
      <c r="G13" s="22">
        <f t="shared" si="0"/>
        <v>17</v>
      </c>
      <c r="H13" s="20">
        <v>3</v>
      </c>
      <c r="I13" s="21">
        <v>1</v>
      </c>
      <c r="J13" s="22">
        <f>H13+I13</f>
        <v>4</v>
      </c>
      <c r="K13" s="20">
        <f t="shared" si="2"/>
        <v>32</v>
      </c>
      <c r="L13" s="23">
        <f t="shared" si="2"/>
        <v>4</v>
      </c>
    </row>
    <row r="14" spans="1:12" ht="15">
      <c r="A14" s="19" t="s">
        <v>16</v>
      </c>
      <c r="B14" s="20">
        <v>10</v>
      </c>
      <c r="C14" s="21">
        <v>0</v>
      </c>
      <c r="D14" s="22">
        <f t="shared" si="1"/>
        <v>10</v>
      </c>
      <c r="E14" s="20">
        <v>12</v>
      </c>
      <c r="F14" s="21">
        <v>3</v>
      </c>
      <c r="G14" s="22">
        <f t="shared" si="0"/>
        <v>15</v>
      </c>
      <c r="H14" s="20">
        <v>0</v>
      </c>
      <c r="I14" s="21">
        <v>2</v>
      </c>
      <c r="J14" s="22">
        <f>I14</f>
        <v>2</v>
      </c>
      <c r="K14" s="20">
        <f t="shared" si="2"/>
        <v>22</v>
      </c>
      <c r="L14" s="23">
        <f t="shared" si="2"/>
        <v>5</v>
      </c>
    </row>
    <row r="15" spans="1:12" ht="15">
      <c r="A15" s="19" t="s">
        <v>17</v>
      </c>
      <c r="B15" s="20">
        <v>21</v>
      </c>
      <c r="C15" s="21">
        <v>1</v>
      </c>
      <c r="D15" s="22">
        <f t="shared" si="1"/>
        <v>22</v>
      </c>
      <c r="E15" s="20">
        <v>5</v>
      </c>
      <c r="F15" s="21">
        <v>4</v>
      </c>
      <c r="G15" s="22">
        <f t="shared" si="0"/>
        <v>9</v>
      </c>
      <c r="H15" s="20">
        <v>0</v>
      </c>
      <c r="I15" s="21">
        <v>3</v>
      </c>
      <c r="J15" s="22">
        <f>I15</f>
        <v>3</v>
      </c>
      <c r="K15" s="20">
        <f t="shared" si="2"/>
        <v>26</v>
      </c>
      <c r="L15" s="23">
        <f t="shared" si="2"/>
        <v>8</v>
      </c>
    </row>
    <row r="16" spans="1:12" ht="15.75" thickBot="1">
      <c r="A16" s="24"/>
      <c r="B16" s="25"/>
      <c r="C16" s="26"/>
      <c r="D16" s="27"/>
      <c r="E16" s="25"/>
      <c r="F16" s="26"/>
      <c r="G16" s="27"/>
      <c r="H16" s="25"/>
      <c r="I16" s="26"/>
      <c r="J16" s="27"/>
      <c r="K16" s="25"/>
      <c r="L16" s="28"/>
    </row>
    <row r="17" spans="1:12" ht="15.75" thickBot="1">
      <c r="A17" s="29" t="s">
        <v>7</v>
      </c>
      <c r="B17" s="30">
        <f>SUM(B8:B15)</f>
        <v>143</v>
      </c>
      <c r="C17" s="31">
        <f>SUM(C8:C15)</f>
        <v>32</v>
      </c>
      <c r="D17" s="32">
        <f>SUM(D8:D16)</f>
        <v>175</v>
      </c>
      <c r="E17" s="30">
        <f>SUM(E8:E15)</f>
        <v>93</v>
      </c>
      <c r="F17" s="31">
        <f>SUM(F8:F15)</f>
        <v>25</v>
      </c>
      <c r="G17" s="32">
        <f t="shared" si="0"/>
        <v>118</v>
      </c>
      <c r="H17" s="30">
        <f>SUM(H8:H16)</f>
        <v>18</v>
      </c>
      <c r="I17" s="31">
        <f>SUM(I8:I16)</f>
        <v>22</v>
      </c>
      <c r="J17" s="32">
        <f>SUM(H17:I17)</f>
        <v>40</v>
      </c>
      <c r="K17" s="30">
        <f>SUM(K8:K16)</f>
        <v>254</v>
      </c>
      <c r="L17" s="13">
        <f>SUM(L8:L16)</f>
        <v>79</v>
      </c>
    </row>
    <row r="18" spans="1:12" ht="15">
      <c r="A18" s="33" t="s">
        <v>18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1:12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5.75">
      <c r="A21" s="2" t="s">
        <v>19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.75">
      <c r="A22" s="2" t="s">
        <v>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.75">
      <c r="A23" s="2" t="s">
        <v>22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.75" thickBo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5.75" thickBot="1">
      <c r="A25" s="40" t="s">
        <v>3</v>
      </c>
      <c r="B25" s="5" t="s">
        <v>4</v>
      </c>
      <c r="C25" s="6"/>
      <c r="D25" s="7"/>
      <c r="E25" s="5" t="s">
        <v>5</v>
      </c>
      <c r="F25" s="6"/>
      <c r="G25" s="7"/>
      <c r="H25" s="5" t="s">
        <v>6</v>
      </c>
      <c r="I25" s="6"/>
      <c r="J25" s="6"/>
      <c r="K25" s="5" t="s">
        <v>7</v>
      </c>
      <c r="L25" s="7"/>
    </row>
    <row r="26" spans="1:12" ht="15.75" thickBot="1">
      <c r="A26" s="41"/>
      <c r="B26" s="9" t="s">
        <v>8</v>
      </c>
      <c r="C26" s="10" t="s">
        <v>9</v>
      </c>
      <c r="D26" s="11" t="s">
        <v>7</v>
      </c>
      <c r="E26" s="9" t="s">
        <v>8</v>
      </c>
      <c r="F26" s="10" t="s">
        <v>9</v>
      </c>
      <c r="G26" s="11" t="s">
        <v>7</v>
      </c>
      <c r="H26" s="9" t="s">
        <v>8</v>
      </c>
      <c r="I26" s="10" t="s">
        <v>9</v>
      </c>
      <c r="J26" s="34" t="s">
        <v>7</v>
      </c>
      <c r="K26" s="12" t="s">
        <v>8</v>
      </c>
      <c r="L26" s="13" t="s">
        <v>9</v>
      </c>
    </row>
    <row r="27" spans="1:12" ht="15">
      <c r="A27" s="14" t="s">
        <v>10</v>
      </c>
      <c r="B27" s="15">
        <v>32</v>
      </c>
      <c r="C27" s="16">
        <v>6</v>
      </c>
      <c r="D27" s="17">
        <f aca="true" t="shared" si="3" ref="D27:D36">SUM(B27:C27)</f>
        <v>38</v>
      </c>
      <c r="E27" s="15">
        <v>14</v>
      </c>
      <c r="F27" s="16">
        <v>3</v>
      </c>
      <c r="G27" s="17">
        <f aca="true" t="shared" si="4" ref="G27:G36">SUM(E27:F27)</f>
        <v>17</v>
      </c>
      <c r="H27" s="15">
        <v>5</v>
      </c>
      <c r="I27" s="16">
        <v>1</v>
      </c>
      <c r="J27" s="35">
        <f aca="true" t="shared" si="5" ref="J27:J36">SUM(H27:I27)</f>
        <v>6</v>
      </c>
      <c r="K27" s="15">
        <f>+B27+E27+H27</f>
        <v>51</v>
      </c>
      <c r="L27" s="18">
        <f>+C27+F27+I27</f>
        <v>10</v>
      </c>
    </row>
    <row r="28" spans="1:12" ht="15">
      <c r="A28" s="19" t="s">
        <v>11</v>
      </c>
      <c r="B28" s="20">
        <v>20</v>
      </c>
      <c r="C28" s="21">
        <v>14</v>
      </c>
      <c r="D28" s="22">
        <f t="shared" si="3"/>
        <v>34</v>
      </c>
      <c r="E28" s="20">
        <v>21</v>
      </c>
      <c r="F28" s="21">
        <v>4</v>
      </c>
      <c r="G28" s="22">
        <f t="shared" si="4"/>
        <v>25</v>
      </c>
      <c r="H28" s="20">
        <v>2</v>
      </c>
      <c r="I28" s="21">
        <v>4</v>
      </c>
      <c r="J28" s="36">
        <f t="shared" si="5"/>
        <v>6</v>
      </c>
      <c r="K28" s="20">
        <f>+B28+E28+H28</f>
        <v>43</v>
      </c>
      <c r="L28" s="23">
        <f>+C28+F28+I28</f>
        <v>22</v>
      </c>
    </row>
    <row r="29" spans="1:12" ht="15">
      <c r="A29" s="19" t="s">
        <v>12</v>
      </c>
      <c r="B29" s="20">
        <v>17</v>
      </c>
      <c r="C29" s="21">
        <v>1</v>
      </c>
      <c r="D29" s="22">
        <f t="shared" si="3"/>
        <v>18</v>
      </c>
      <c r="E29" s="20">
        <v>6</v>
      </c>
      <c r="F29" s="21">
        <v>0</v>
      </c>
      <c r="G29" s="22">
        <f t="shared" si="4"/>
        <v>6</v>
      </c>
      <c r="H29" s="20">
        <v>0</v>
      </c>
      <c r="I29" s="21">
        <v>0</v>
      </c>
      <c r="J29" s="36">
        <v>0</v>
      </c>
      <c r="K29" s="20">
        <f aca="true" t="shared" si="6" ref="K29:L34">+B29+E29+H29</f>
        <v>23</v>
      </c>
      <c r="L29" s="23">
        <f t="shared" si="6"/>
        <v>1</v>
      </c>
    </row>
    <row r="30" spans="1:12" ht="15">
      <c r="A30" s="19" t="s">
        <v>13</v>
      </c>
      <c r="B30" s="20">
        <v>16</v>
      </c>
      <c r="C30" s="21">
        <v>3</v>
      </c>
      <c r="D30" s="22">
        <f t="shared" si="3"/>
        <v>19</v>
      </c>
      <c r="E30" s="20">
        <v>19</v>
      </c>
      <c r="F30" s="21">
        <v>3</v>
      </c>
      <c r="G30" s="22">
        <f t="shared" si="4"/>
        <v>22</v>
      </c>
      <c r="H30" s="20">
        <v>7</v>
      </c>
      <c r="I30" s="21">
        <v>8</v>
      </c>
      <c r="J30" s="36">
        <f t="shared" si="5"/>
        <v>15</v>
      </c>
      <c r="K30" s="20">
        <f t="shared" si="6"/>
        <v>42</v>
      </c>
      <c r="L30" s="23">
        <f t="shared" si="6"/>
        <v>14</v>
      </c>
    </row>
    <row r="31" spans="1:12" ht="15">
      <c r="A31" s="19" t="s">
        <v>14</v>
      </c>
      <c r="B31" s="20">
        <v>10</v>
      </c>
      <c r="C31" s="21">
        <v>5</v>
      </c>
      <c r="D31" s="22">
        <f t="shared" si="3"/>
        <v>15</v>
      </c>
      <c r="E31" s="20">
        <v>1</v>
      </c>
      <c r="F31" s="21">
        <v>5</v>
      </c>
      <c r="G31" s="22">
        <f t="shared" si="4"/>
        <v>6</v>
      </c>
      <c r="H31" s="20">
        <v>0</v>
      </c>
      <c r="I31" s="21">
        <v>3</v>
      </c>
      <c r="J31" s="36">
        <f t="shared" si="5"/>
        <v>3</v>
      </c>
      <c r="K31" s="20">
        <f t="shared" si="6"/>
        <v>11</v>
      </c>
      <c r="L31" s="23">
        <f t="shared" si="6"/>
        <v>13</v>
      </c>
    </row>
    <row r="32" spans="1:12" ht="15">
      <c r="A32" s="19" t="s">
        <v>15</v>
      </c>
      <c r="B32" s="20">
        <v>14</v>
      </c>
      <c r="C32" s="21">
        <v>1</v>
      </c>
      <c r="D32" s="22">
        <f t="shared" si="3"/>
        <v>15</v>
      </c>
      <c r="E32" s="20">
        <v>14</v>
      </c>
      <c r="F32" s="21">
        <v>3</v>
      </c>
      <c r="G32" s="22">
        <f t="shared" si="4"/>
        <v>17</v>
      </c>
      <c r="H32" s="20">
        <v>3</v>
      </c>
      <c r="I32" s="21">
        <v>1</v>
      </c>
      <c r="J32" s="36">
        <f t="shared" si="5"/>
        <v>4</v>
      </c>
      <c r="K32" s="20">
        <f t="shared" si="6"/>
        <v>31</v>
      </c>
      <c r="L32" s="23">
        <f t="shared" si="6"/>
        <v>5</v>
      </c>
    </row>
    <row r="33" spans="1:12" ht="15">
      <c r="A33" s="19" t="s">
        <v>16</v>
      </c>
      <c r="B33" s="20">
        <v>10</v>
      </c>
      <c r="C33" s="21">
        <v>0</v>
      </c>
      <c r="D33" s="22">
        <f t="shared" si="3"/>
        <v>10</v>
      </c>
      <c r="E33" s="20">
        <v>12</v>
      </c>
      <c r="F33" s="21">
        <v>3</v>
      </c>
      <c r="G33" s="22">
        <f t="shared" si="4"/>
        <v>15</v>
      </c>
      <c r="H33" s="20">
        <v>0</v>
      </c>
      <c r="I33" s="21">
        <v>2</v>
      </c>
      <c r="J33" s="36">
        <f t="shared" si="5"/>
        <v>2</v>
      </c>
      <c r="K33" s="20">
        <f t="shared" si="6"/>
        <v>22</v>
      </c>
      <c r="L33" s="23">
        <f t="shared" si="6"/>
        <v>5</v>
      </c>
    </row>
    <row r="34" spans="1:12" ht="15">
      <c r="A34" s="19" t="s">
        <v>17</v>
      </c>
      <c r="B34" s="20">
        <v>21</v>
      </c>
      <c r="C34" s="21">
        <v>1</v>
      </c>
      <c r="D34" s="22">
        <f t="shared" si="3"/>
        <v>22</v>
      </c>
      <c r="E34" s="20">
        <v>5</v>
      </c>
      <c r="F34" s="21">
        <v>4</v>
      </c>
      <c r="G34" s="22">
        <f t="shared" si="4"/>
        <v>9</v>
      </c>
      <c r="H34" s="20">
        <v>0</v>
      </c>
      <c r="I34" s="21">
        <v>3</v>
      </c>
      <c r="J34" s="36">
        <f t="shared" si="5"/>
        <v>3</v>
      </c>
      <c r="K34" s="20">
        <f t="shared" si="6"/>
        <v>26</v>
      </c>
      <c r="L34" s="23">
        <f t="shared" si="6"/>
        <v>8</v>
      </c>
    </row>
    <row r="35" spans="1:12" ht="15.75" thickBot="1">
      <c r="A35" s="24"/>
      <c r="B35" s="25"/>
      <c r="C35" s="26"/>
      <c r="D35" s="27"/>
      <c r="E35" s="25"/>
      <c r="F35" s="26"/>
      <c r="G35" s="27"/>
      <c r="H35" s="25"/>
      <c r="I35" s="26"/>
      <c r="J35" s="42"/>
      <c r="K35" s="25"/>
      <c r="L35" s="28"/>
    </row>
    <row r="36" spans="1:12" ht="15.75" thickBot="1">
      <c r="A36" s="29" t="s">
        <v>7</v>
      </c>
      <c r="B36" s="30">
        <f>SUM(B27:B34)</f>
        <v>140</v>
      </c>
      <c r="C36" s="31">
        <f>SUM(C27:C34)</f>
        <v>31</v>
      </c>
      <c r="D36" s="32">
        <f t="shared" si="3"/>
        <v>171</v>
      </c>
      <c r="E36" s="30">
        <f>SUM(E27:E34)</f>
        <v>92</v>
      </c>
      <c r="F36" s="31">
        <f>SUM(F27:F34)</f>
        <v>25</v>
      </c>
      <c r="G36" s="32">
        <f t="shared" si="4"/>
        <v>117</v>
      </c>
      <c r="H36" s="30">
        <f>SUM(H27:H34)</f>
        <v>17</v>
      </c>
      <c r="I36" s="31">
        <f>SUM(I27:I34)</f>
        <v>22</v>
      </c>
      <c r="J36" s="39">
        <f t="shared" si="5"/>
        <v>39</v>
      </c>
      <c r="K36" s="30">
        <f>SUM(K27:K35)</f>
        <v>249</v>
      </c>
      <c r="L36" s="13">
        <f>SUM(L27:L35)</f>
        <v>78</v>
      </c>
    </row>
    <row r="37" spans="1:12" ht="15">
      <c r="A37" s="33" t="s">
        <v>18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</row>
  </sheetData>
  <sheetProtection/>
  <mergeCells count="14">
    <mergeCell ref="A21:L21"/>
    <mergeCell ref="A22:L22"/>
    <mergeCell ref="A23:L23"/>
    <mergeCell ref="B25:D25"/>
    <mergeCell ref="E25:G25"/>
    <mergeCell ref="H25:J25"/>
    <mergeCell ref="K25:L25"/>
    <mergeCell ref="A2:L2"/>
    <mergeCell ref="A3:L3"/>
    <mergeCell ref="A4:L4"/>
    <mergeCell ref="B6:D6"/>
    <mergeCell ref="E6:G6"/>
    <mergeCell ref="H6:J6"/>
    <mergeCell ref="K6:L6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7"/>
  <sheetViews>
    <sheetView zoomScalePageLayoutView="0" workbookViewId="0" topLeftCell="B5">
      <selection activeCell="Q36" sqref="Q36"/>
    </sheetView>
  </sheetViews>
  <sheetFormatPr defaultColWidth="11.421875" defaultRowHeight="15"/>
  <cols>
    <col min="1" max="1" width="21.421875" style="0" customWidth="1"/>
    <col min="2" max="12" width="7.00390625" style="0" customWidth="1"/>
  </cols>
  <sheetData>
    <row r="2" spans="1:12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>
      <c r="A4" s="2" t="s">
        <v>23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.75" thickBot="1">
      <c r="A6" s="40" t="s">
        <v>3</v>
      </c>
      <c r="B6" s="5" t="s">
        <v>4</v>
      </c>
      <c r="C6" s="6"/>
      <c r="D6" s="7"/>
      <c r="E6" s="5" t="s">
        <v>5</v>
      </c>
      <c r="F6" s="6"/>
      <c r="G6" s="7"/>
      <c r="H6" s="5" t="s">
        <v>6</v>
      </c>
      <c r="I6" s="6"/>
      <c r="J6" s="7"/>
      <c r="K6" s="5" t="s">
        <v>7</v>
      </c>
      <c r="L6" s="7"/>
    </row>
    <row r="7" spans="1:12" ht="15.75" thickBot="1">
      <c r="A7" s="41"/>
      <c r="B7" s="9" t="s">
        <v>8</v>
      </c>
      <c r="C7" s="10" t="s">
        <v>9</v>
      </c>
      <c r="D7" s="11" t="s">
        <v>7</v>
      </c>
      <c r="E7" s="9" t="s">
        <v>8</v>
      </c>
      <c r="F7" s="10" t="s">
        <v>9</v>
      </c>
      <c r="G7" s="11" t="s">
        <v>7</v>
      </c>
      <c r="H7" s="9" t="s">
        <v>8</v>
      </c>
      <c r="I7" s="10" t="s">
        <v>9</v>
      </c>
      <c r="J7" s="11" t="s">
        <v>7</v>
      </c>
      <c r="K7" s="43" t="s">
        <v>8</v>
      </c>
      <c r="L7" s="44" t="s">
        <v>9</v>
      </c>
    </row>
    <row r="8" spans="1:12" ht="15">
      <c r="A8" s="14" t="s">
        <v>10</v>
      </c>
      <c r="B8" s="15">
        <v>34</v>
      </c>
      <c r="C8" s="16">
        <v>6</v>
      </c>
      <c r="D8" s="17">
        <f>SUM(B8:C8)</f>
        <v>40</v>
      </c>
      <c r="E8" s="15">
        <v>12</v>
      </c>
      <c r="F8" s="16">
        <v>2</v>
      </c>
      <c r="G8" s="17">
        <f>SUM(E8:F8)</f>
        <v>14</v>
      </c>
      <c r="H8" s="15">
        <v>5</v>
      </c>
      <c r="I8" s="16">
        <v>1</v>
      </c>
      <c r="J8" s="35">
        <f>SUM(H8:I8)</f>
        <v>6</v>
      </c>
      <c r="K8" s="45">
        <f>SUM(B8+E8+H8)</f>
        <v>51</v>
      </c>
      <c r="L8" s="46">
        <f>SUM(C8+F8+I8)</f>
        <v>9</v>
      </c>
    </row>
    <row r="9" spans="1:12" ht="15">
      <c r="A9" s="19" t="s">
        <v>11</v>
      </c>
      <c r="B9" s="20">
        <v>23</v>
      </c>
      <c r="C9" s="21">
        <v>14</v>
      </c>
      <c r="D9" s="17">
        <f aca="true" t="shared" si="0" ref="D9:D15">SUM(B9:C9)</f>
        <v>37</v>
      </c>
      <c r="E9" s="20">
        <v>18</v>
      </c>
      <c r="F9" s="21">
        <v>4</v>
      </c>
      <c r="G9" s="17">
        <f aca="true" t="shared" si="1" ref="G9:G15">SUM(E9:F9)</f>
        <v>22</v>
      </c>
      <c r="H9" s="20">
        <v>2</v>
      </c>
      <c r="I9" s="21">
        <v>4</v>
      </c>
      <c r="J9" s="35">
        <f aca="true" t="shared" si="2" ref="J9:J15">SUM(H9:I9)</f>
        <v>6</v>
      </c>
      <c r="K9" s="47">
        <f aca="true" t="shared" si="3" ref="K9:L15">SUM(B9+E9+H9)</f>
        <v>43</v>
      </c>
      <c r="L9" s="48">
        <f t="shared" si="3"/>
        <v>22</v>
      </c>
    </row>
    <row r="10" spans="1:12" ht="15">
      <c r="A10" s="19" t="s">
        <v>12</v>
      </c>
      <c r="B10" s="20">
        <v>18</v>
      </c>
      <c r="C10" s="21">
        <v>1</v>
      </c>
      <c r="D10" s="17">
        <f t="shared" si="0"/>
        <v>19</v>
      </c>
      <c r="E10" s="20">
        <v>5</v>
      </c>
      <c r="F10" s="21">
        <v>0</v>
      </c>
      <c r="G10" s="17">
        <f t="shared" si="1"/>
        <v>5</v>
      </c>
      <c r="H10" s="20">
        <v>0</v>
      </c>
      <c r="I10" s="21">
        <v>0</v>
      </c>
      <c r="J10" s="35">
        <v>0</v>
      </c>
      <c r="K10" s="47">
        <f t="shared" si="3"/>
        <v>23</v>
      </c>
      <c r="L10" s="48">
        <f t="shared" si="3"/>
        <v>1</v>
      </c>
    </row>
    <row r="11" spans="1:12" ht="15">
      <c r="A11" s="19" t="s">
        <v>13</v>
      </c>
      <c r="B11" s="20">
        <v>19</v>
      </c>
      <c r="C11" s="21">
        <v>3</v>
      </c>
      <c r="D11" s="17">
        <f t="shared" si="0"/>
        <v>22</v>
      </c>
      <c r="E11" s="20">
        <v>16</v>
      </c>
      <c r="F11" s="21">
        <v>3</v>
      </c>
      <c r="G11" s="17">
        <f t="shared" si="1"/>
        <v>19</v>
      </c>
      <c r="H11" s="20">
        <v>7</v>
      </c>
      <c r="I11" s="21">
        <v>8</v>
      </c>
      <c r="J11" s="35">
        <f t="shared" si="2"/>
        <v>15</v>
      </c>
      <c r="K11" s="47">
        <f t="shared" si="3"/>
        <v>42</v>
      </c>
      <c r="L11" s="48">
        <f t="shared" si="3"/>
        <v>14</v>
      </c>
    </row>
    <row r="12" spans="1:12" ht="15">
      <c r="A12" s="19" t="s">
        <v>14</v>
      </c>
      <c r="B12" s="20">
        <v>10</v>
      </c>
      <c r="C12" s="21">
        <v>5</v>
      </c>
      <c r="D12" s="17">
        <f t="shared" si="0"/>
        <v>15</v>
      </c>
      <c r="E12" s="20">
        <v>1</v>
      </c>
      <c r="F12" s="21">
        <v>5</v>
      </c>
      <c r="G12" s="17">
        <f t="shared" si="1"/>
        <v>6</v>
      </c>
      <c r="H12" s="20">
        <v>0</v>
      </c>
      <c r="I12" s="21">
        <v>3</v>
      </c>
      <c r="J12" s="35">
        <f t="shared" si="2"/>
        <v>3</v>
      </c>
      <c r="K12" s="47">
        <f t="shared" si="3"/>
        <v>11</v>
      </c>
      <c r="L12" s="48">
        <f t="shared" si="3"/>
        <v>13</v>
      </c>
    </row>
    <row r="13" spans="1:12" ht="15">
      <c r="A13" s="19" t="s">
        <v>15</v>
      </c>
      <c r="B13" s="20">
        <v>15</v>
      </c>
      <c r="C13" s="21">
        <v>1</v>
      </c>
      <c r="D13" s="17">
        <f t="shared" si="0"/>
        <v>16</v>
      </c>
      <c r="E13" s="20">
        <v>12</v>
      </c>
      <c r="F13" s="21">
        <v>3</v>
      </c>
      <c r="G13" s="17">
        <f t="shared" si="1"/>
        <v>15</v>
      </c>
      <c r="H13" s="20">
        <v>3</v>
      </c>
      <c r="I13" s="21">
        <v>1</v>
      </c>
      <c r="J13" s="35">
        <f t="shared" si="2"/>
        <v>4</v>
      </c>
      <c r="K13" s="47">
        <f t="shared" si="3"/>
        <v>30</v>
      </c>
      <c r="L13" s="48">
        <f t="shared" si="3"/>
        <v>5</v>
      </c>
    </row>
    <row r="14" spans="1:12" ht="15">
      <c r="A14" s="19" t="s">
        <v>16</v>
      </c>
      <c r="B14" s="20">
        <v>12</v>
      </c>
      <c r="C14" s="21">
        <v>1</v>
      </c>
      <c r="D14" s="17">
        <f t="shared" si="0"/>
        <v>13</v>
      </c>
      <c r="E14" s="20">
        <v>9</v>
      </c>
      <c r="F14" s="21">
        <v>3</v>
      </c>
      <c r="G14" s="17">
        <f t="shared" si="1"/>
        <v>12</v>
      </c>
      <c r="H14" s="20">
        <v>0</v>
      </c>
      <c r="I14" s="21">
        <v>2</v>
      </c>
      <c r="J14" s="35">
        <f t="shared" si="2"/>
        <v>2</v>
      </c>
      <c r="K14" s="47">
        <f t="shared" si="3"/>
        <v>21</v>
      </c>
      <c r="L14" s="48">
        <f t="shared" si="3"/>
        <v>6</v>
      </c>
    </row>
    <row r="15" spans="1:12" ht="15">
      <c r="A15" s="19" t="s">
        <v>17</v>
      </c>
      <c r="B15" s="20">
        <v>21</v>
      </c>
      <c r="C15" s="21">
        <v>2</v>
      </c>
      <c r="D15" s="17">
        <f t="shared" si="0"/>
        <v>23</v>
      </c>
      <c r="E15" s="20">
        <v>5</v>
      </c>
      <c r="F15" s="21">
        <v>3</v>
      </c>
      <c r="G15" s="17">
        <f t="shared" si="1"/>
        <v>8</v>
      </c>
      <c r="H15" s="20">
        <v>0</v>
      </c>
      <c r="I15" s="21">
        <v>3</v>
      </c>
      <c r="J15" s="35">
        <f t="shared" si="2"/>
        <v>3</v>
      </c>
      <c r="K15" s="47">
        <f t="shared" si="3"/>
        <v>26</v>
      </c>
      <c r="L15" s="48">
        <f t="shared" si="3"/>
        <v>8</v>
      </c>
    </row>
    <row r="16" spans="1:12" ht="15.75" thickBot="1">
      <c r="A16" s="24"/>
      <c r="B16" s="25"/>
      <c r="C16" s="26"/>
      <c r="D16" s="49"/>
      <c r="E16" s="25"/>
      <c r="F16" s="26"/>
      <c r="G16" s="27"/>
      <c r="H16" s="25"/>
      <c r="I16" s="26"/>
      <c r="J16" s="42"/>
      <c r="K16" s="50"/>
      <c r="L16" s="27"/>
    </row>
    <row r="17" spans="1:12" ht="15.75" thickBot="1">
      <c r="A17" s="29" t="s">
        <v>7</v>
      </c>
      <c r="B17" s="51">
        <f>SUM(B8:B15)</f>
        <v>152</v>
      </c>
      <c r="C17" s="10">
        <f aca="true" t="shared" si="4" ref="C17:L17">SUM(C8:C15)</f>
        <v>33</v>
      </c>
      <c r="D17" s="11">
        <f t="shared" si="4"/>
        <v>185</v>
      </c>
      <c r="E17" s="51">
        <f t="shared" si="4"/>
        <v>78</v>
      </c>
      <c r="F17" s="10">
        <f t="shared" si="4"/>
        <v>23</v>
      </c>
      <c r="G17" s="52">
        <f t="shared" si="4"/>
        <v>101</v>
      </c>
      <c r="H17" s="51">
        <f t="shared" si="4"/>
        <v>17</v>
      </c>
      <c r="I17" s="10">
        <f t="shared" si="4"/>
        <v>22</v>
      </c>
      <c r="J17" s="52">
        <f t="shared" si="4"/>
        <v>39</v>
      </c>
      <c r="K17" s="51">
        <f>SUM(B17+E17+H17)</f>
        <v>247</v>
      </c>
      <c r="L17" s="32">
        <f t="shared" si="4"/>
        <v>78</v>
      </c>
    </row>
    <row r="18" spans="1:12" ht="15">
      <c r="A18" s="33" t="s">
        <v>18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1:12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5.75">
      <c r="A21" s="2" t="s">
        <v>19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.75">
      <c r="A22" s="2" t="s">
        <v>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.75">
      <c r="A23" s="2" t="s">
        <v>24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.75" thickBo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5.75" thickBot="1">
      <c r="A25" s="40" t="s">
        <v>3</v>
      </c>
      <c r="B25" s="5" t="s">
        <v>4</v>
      </c>
      <c r="C25" s="6"/>
      <c r="D25" s="7"/>
      <c r="E25" s="5" t="s">
        <v>5</v>
      </c>
      <c r="F25" s="6"/>
      <c r="G25" s="7"/>
      <c r="H25" s="5" t="s">
        <v>6</v>
      </c>
      <c r="I25" s="6"/>
      <c r="J25" s="6"/>
      <c r="K25" s="5" t="s">
        <v>7</v>
      </c>
      <c r="L25" s="7"/>
    </row>
    <row r="26" spans="1:12" ht="15.75" thickBot="1">
      <c r="A26" s="41"/>
      <c r="B26" s="9" t="s">
        <v>8</v>
      </c>
      <c r="C26" s="10" t="s">
        <v>9</v>
      </c>
      <c r="D26" s="11" t="s">
        <v>7</v>
      </c>
      <c r="E26" s="9" t="s">
        <v>8</v>
      </c>
      <c r="F26" s="10" t="s">
        <v>9</v>
      </c>
      <c r="G26" s="11" t="s">
        <v>7</v>
      </c>
      <c r="H26" s="9" t="s">
        <v>8</v>
      </c>
      <c r="I26" s="10" t="s">
        <v>9</v>
      </c>
      <c r="J26" s="34" t="s">
        <v>7</v>
      </c>
      <c r="K26" s="9" t="s">
        <v>8</v>
      </c>
      <c r="L26" s="53" t="s">
        <v>9</v>
      </c>
    </row>
    <row r="27" spans="1:12" ht="15">
      <c r="A27" s="14" t="s">
        <v>10</v>
      </c>
      <c r="B27" s="15">
        <v>30</v>
      </c>
      <c r="C27" s="16">
        <v>6</v>
      </c>
      <c r="D27" s="17">
        <f>SUM(B27:C27)</f>
        <v>36</v>
      </c>
      <c r="E27" s="15">
        <v>12</v>
      </c>
      <c r="F27" s="16">
        <v>2</v>
      </c>
      <c r="G27" s="17">
        <f>SUM(E27:F27)</f>
        <v>14</v>
      </c>
      <c r="H27" s="15">
        <v>5</v>
      </c>
      <c r="I27" s="16">
        <v>1</v>
      </c>
      <c r="J27" s="35">
        <f>SUM(H27:I27)</f>
        <v>6</v>
      </c>
      <c r="K27" s="54">
        <f>SUM(B27+E27+H27)</f>
        <v>47</v>
      </c>
      <c r="L27" s="48">
        <f>SUM(C27+F27+I27)</f>
        <v>9</v>
      </c>
    </row>
    <row r="28" spans="1:12" ht="15">
      <c r="A28" s="19" t="s">
        <v>11</v>
      </c>
      <c r="B28" s="20">
        <v>23</v>
      </c>
      <c r="C28" s="21">
        <v>14</v>
      </c>
      <c r="D28" s="17">
        <f aca="true" t="shared" si="5" ref="D28:D34">SUM(B28:C28)</f>
        <v>37</v>
      </c>
      <c r="E28" s="20">
        <v>18</v>
      </c>
      <c r="F28" s="21">
        <v>4</v>
      </c>
      <c r="G28" s="17">
        <f aca="true" t="shared" si="6" ref="G28:G34">SUM(E28:F28)</f>
        <v>22</v>
      </c>
      <c r="H28" s="20">
        <v>3</v>
      </c>
      <c r="I28" s="21">
        <v>3</v>
      </c>
      <c r="J28" s="35">
        <f aca="true" t="shared" si="7" ref="J28:J34">SUM(H28:I28)</f>
        <v>6</v>
      </c>
      <c r="K28" s="54">
        <f aca="true" t="shared" si="8" ref="K28:L34">SUM(B28+E28+H28)</f>
        <v>44</v>
      </c>
      <c r="L28" s="48">
        <f t="shared" si="8"/>
        <v>21</v>
      </c>
    </row>
    <row r="29" spans="1:12" ht="15">
      <c r="A29" s="19" t="s">
        <v>12</v>
      </c>
      <c r="B29" s="20">
        <v>16</v>
      </c>
      <c r="C29" s="21">
        <v>1</v>
      </c>
      <c r="D29" s="17">
        <f t="shared" si="5"/>
        <v>17</v>
      </c>
      <c r="E29" s="20">
        <v>5</v>
      </c>
      <c r="F29" s="21">
        <v>0</v>
      </c>
      <c r="G29" s="17">
        <f t="shared" si="6"/>
        <v>5</v>
      </c>
      <c r="H29" s="20">
        <v>0</v>
      </c>
      <c r="I29" s="21">
        <v>0</v>
      </c>
      <c r="J29" s="35">
        <f t="shared" si="7"/>
        <v>0</v>
      </c>
      <c r="K29" s="54">
        <f t="shared" si="8"/>
        <v>21</v>
      </c>
      <c r="L29" s="48">
        <f t="shared" si="8"/>
        <v>1</v>
      </c>
    </row>
    <row r="30" spans="1:12" ht="15">
      <c r="A30" s="19" t="s">
        <v>13</v>
      </c>
      <c r="B30" s="20">
        <v>20</v>
      </c>
      <c r="C30" s="21">
        <v>2</v>
      </c>
      <c r="D30" s="17">
        <f t="shared" si="5"/>
        <v>22</v>
      </c>
      <c r="E30" s="20">
        <v>16</v>
      </c>
      <c r="F30" s="21">
        <v>3</v>
      </c>
      <c r="G30" s="17">
        <f t="shared" si="6"/>
        <v>19</v>
      </c>
      <c r="H30" s="20">
        <v>6</v>
      </c>
      <c r="I30" s="21">
        <v>8</v>
      </c>
      <c r="J30" s="35">
        <f t="shared" si="7"/>
        <v>14</v>
      </c>
      <c r="K30" s="54">
        <f t="shared" si="8"/>
        <v>42</v>
      </c>
      <c r="L30" s="48">
        <f t="shared" si="8"/>
        <v>13</v>
      </c>
    </row>
    <row r="31" spans="1:12" ht="15">
      <c r="A31" s="19" t="s">
        <v>14</v>
      </c>
      <c r="B31" s="20">
        <v>9</v>
      </c>
      <c r="C31" s="21">
        <v>4</v>
      </c>
      <c r="D31" s="17">
        <f t="shared" si="5"/>
        <v>13</v>
      </c>
      <c r="E31" s="20">
        <v>1</v>
      </c>
      <c r="F31" s="21">
        <v>5</v>
      </c>
      <c r="G31" s="17">
        <f t="shared" si="6"/>
        <v>6</v>
      </c>
      <c r="H31" s="20">
        <v>0</v>
      </c>
      <c r="I31" s="21">
        <v>3</v>
      </c>
      <c r="J31" s="35">
        <f t="shared" si="7"/>
        <v>3</v>
      </c>
      <c r="K31" s="54">
        <f t="shared" si="8"/>
        <v>10</v>
      </c>
      <c r="L31" s="48">
        <f t="shared" si="8"/>
        <v>12</v>
      </c>
    </row>
    <row r="32" spans="1:12" ht="15">
      <c r="A32" s="19" t="s">
        <v>15</v>
      </c>
      <c r="B32" s="20">
        <v>15</v>
      </c>
      <c r="C32" s="21">
        <v>1</v>
      </c>
      <c r="D32" s="17">
        <f t="shared" si="5"/>
        <v>16</v>
      </c>
      <c r="E32" s="20">
        <v>12</v>
      </c>
      <c r="F32" s="21">
        <v>3</v>
      </c>
      <c r="G32" s="17">
        <f t="shared" si="6"/>
        <v>15</v>
      </c>
      <c r="H32" s="20">
        <v>3</v>
      </c>
      <c r="I32" s="21">
        <v>1</v>
      </c>
      <c r="J32" s="35">
        <f t="shared" si="7"/>
        <v>4</v>
      </c>
      <c r="K32" s="54">
        <f t="shared" si="8"/>
        <v>30</v>
      </c>
      <c r="L32" s="48">
        <f t="shared" si="8"/>
        <v>5</v>
      </c>
    </row>
    <row r="33" spans="1:12" ht="15">
      <c r="A33" s="19" t="s">
        <v>16</v>
      </c>
      <c r="B33" s="20">
        <v>12</v>
      </c>
      <c r="C33" s="21">
        <v>1</v>
      </c>
      <c r="D33" s="17">
        <f t="shared" si="5"/>
        <v>13</v>
      </c>
      <c r="E33" s="20">
        <v>8</v>
      </c>
      <c r="F33" s="21">
        <v>3</v>
      </c>
      <c r="G33" s="17">
        <f t="shared" si="6"/>
        <v>11</v>
      </c>
      <c r="H33" s="20">
        <v>0</v>
      </c>
      <c r="I33" s="21">
        <v>2</v>
      </c>
      <c r="J33" s="35">
        <f t="shared" si="7"/>
        <v>2</v>
      </c>
      <c r="K33" s="54">
        <f t="shared" si="8"/>
        <v>20</v>
      </c>
      <c r="L33" s="48">
        <f t="shared" si="8"/>
        <v>6</v>
      </c>
    </row>
    <row r="34" spans="1:12" ht="15">
      <c r="A34" s="19" t="s">
        <v>17</v>
      </c>
      <c r="B34" s="20">
        <v>20</v>
      </c>
      <c r="C34" s="21">
        <v>2</v>
      </c>
      <c r="D34" s="17">
        <f t="shared" si="5"/>
        <v>22</v>
      </c>
      <c r="E34" s="20">
        <v>5</v>
      </c>
      <c r="F34" s="21">
        <v>3</v>
      </c>
      <c r="G34" s="17">
        <f t="shared" si="6"/>
        <v>8</v>
      </c>
      <c r="H34" s="20">
        <v>0</v>
      </c>
      <c r="I34" s="21">
        <v>3</v>
      </c>
      <c r="J34" s="35">
        <f t="shared" si="7"/>
        <v>3</v>
      </c>
      <c r="K34" s="54">
        <f t="shared" si="8"/>
        <v>25</v>
      </c>
      <c r="L34" s="48">
        <f t="shared" si="8"/>
        <v>8</v>
      </c>
    </row>
    <row r="35" spans="1:12" ht="15.75" thickBot="1">
      <c r="A35" s="24"/>
      <c r="B35" s="25"/>
      <c r="C35" s="26"/>
      <c r="D35" s="27"/>
      <c r="E35" s="25"/>
      <c r="F35" s="26"/>
      <c r="G35" s="27"/>
      <c r="H35" s="25"/>
      <c r="I35" s="26"/>
      <c r="J35" s="42"/>
      <c r="K35" s="55"/>
      <c r="L35" s="27"/>
    </row>
    <row r="36" spans="1:12" ht="15.75" thickBot="1">
      <c r="A36" s="29" t="s">
        <v>7</v>
      </c>
      <c r="B36" s="30">
        <f>SUM(B27:B34)</f>
        <v>145</v>
      </c>
      <c r="C36" s="31">
        <f>SUM(C27:C34)</f>
        <v>31</v>
      </c>
      <c r="D36" s="32">
        <f>SUM(B36:C36)</f>
        <v>176</v>
      </c>
      <c r="E36" s="30">
        <f>SUM(E27:E34)</f>
        <v>77</v>
      </c>
      <c r="F36" s="31">
        <f>SUM(F27:F34)</f>
        <v>23</v>
      </c>
      <c r="G36" s="32">
        <f>SUM(E36:F36)</f>
        <v>100</v>
      </c>
      <c r="H36" s="30">
        <f>SUM(H27:H34)</f>
        <v>17</v>
      </c>
      <c r="I36" s="31">
        <f>SUM(I27:I34)</f>
        <v>21</v>
      </c>
      <c r="J36" s="39">
        <f>SUM(H36:I36)</f>
        <v>38</v>
      </c>
      <c r="K36" s="51">
        <f>SUM(K27:K35)</f>
        <v>239</v>
      </c>
      <c r="L36" s="32">
        <f>SUM(L27:L35)</f>
        <v>75</v>
      </c>
    </row>
    <row r="37" spans="1:12" ht="15">
      <c r="A37" s="33" t="s">
        <v>18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</row>
  </sheetData>
  <sheetProtection/>
  <mergeCells count="14">
    <mergeCell ref="A21:L21"/>
    <mergeCell ref="A22:L22"/>
    <mergeCell ref="A23:L23"/>
    <mergeCell ref="B25:D25"/>
    <mergeCell ref="E25:G25"/>
    <mergeCell ref="H25:J25"/>
    <mergeCell ref="K25:L25"/>
    <mergeCell ref="A2:L2"/>
    <mergeCell ref="A3:L3"/>
    <mergeCell ref="A4:L4"/>
    <mergeCell ref="B6:D6"/>
    <mergeCell ref="E6:G6"/>
    <mergeCell ref="H6:J6"/>
    <mergeCell ref="K6:L6"/>
  </mergeCells>
  <printOptions/>
  <pageMargins left="0.7" right="0.7" top="0.75" bottom="0.75" header="0.3" footer="0.3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7"/>
  <sheetViews>
    <sheetView zoomScalePageLayoutView="0" workbookViewId="0" topLeftCell="A1">
      <selection activeCell="I51" sqref="I51"/>
    </sheetView>
  </sheetViews>
  <sheetFormatPr defaultColWidth="11.421875" defaultRowHeight="15"/>
  <cols>
    <col min="1" max="1" width="21.28125" style="0" customWidth="1"/>
    <col min="2" max="12" width="7.28125" style="0" customWidth="1"/>
  </cols>
  <sheetData>
    <row r="2" spans="1:12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>
      <c r="A4" s="2" t="s">
        <v>25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.75" thickBot="1">
      <c r="A6" s="40" t="s">
        <v>3</v>
      </c>
      <c r="B6" s="5" t="s">
        <v>4</v>
      </c>
      <c r="C6" s="6"/>
      <c r="D6" s="7"/>
      <c r="E6" s="5" t="s">
        <v>5</v>
      </c>
      <c r="F6" s="6"/>
      <c r="G6" s="7"/>
      <c r="H6" s="5" t="s">
        <v>6</v>
      </c>
      <c r="I6" s="6"/>
      <c r="J6" s="7"/>
      <c r="K6" s="5" t="s">
        <v>7</v>
      </c>
      <c r="L6" s="7"/>
    </row>
    <row r="7" spans="1:12" ht="15.75" thickBot="1">
      <c r="A7" s="41"/>
      <c r="B7" s="9" t="s">
        <v>8</v>
      </c>
      <c r="C7" s="10" t="s">
        <v>9</v>
      </c>
      <c r="D7" s="11" t="s">
        <v>7</v>
      </c>
      <c r="E7" s="9" t="s">
        <v>8</v>
      </c>
      <c r="F7" s="10" t="s">
        <v>9</v>
      </c>
      <c r="G7" s="11" t="s">
        <v>7</v>
      </c>
      <c r="H7" s="9" t="s">
        <v>8</v>
      </c>
      <c r="I7" s="10" t="s">
        <v>9</v>
      </c>
      <c r="J7" s="11" t="s">
        <v>7</v>
      </c>
      <c r="K7" s="43" t="s">
        <v>8</v>
      </c>
      <c r="L7" s="44" t="s">
        <v>9</v>
      </c>
    </row>
    <row r="8" spans="1:12" ht="15">
      <c r="A8" s="14" t="s">
        <v>10</v>
      </c>
      <c r="B8" s="15">
        <v>31</v>
      </c>
      <c r="C8" s="16">
        <v>6</v>
      </c>
      <c r="D8" s="17">
        <f aca="true" t="shared" si="0" ref="D8:D15">SUM(B8:C8)</f>
        <v>37</v>
      </c>
      <c r="E8" s="15">
        <v>12</v>
      </c>
      <c r="F8" s="16">
        <v>2</v>
      </c>
      <c r="G8" s="17">
        <f aca="true" t="shared" si="1" ref="G8:G15">SUM(E8:F8)</f>
        <v>14</v>
      </c>
      <c r="H8" s="15">
        <v>7</v>
      </c>
      <c r="I8" s="16">
        <v>3</v>
      </c>
      <c r="J8" s="35">
        <f aca="true" t="shared" si="2" ref="J8:J15">SUM(H8:I8)</f>
        <v>10</v>
      </c>
      <c r="K8" s="45">
        <f aca="true" t="shared" si="3" ref="K8:L15">SUM(B8+E8+H8)</f>
        <v>50</v>
      </c>
      <c r="L8" s="46">
        <f t="shared" si="3"/>
        <v>11</v>
      </c>
    </row>
    <row r="9" spans="1:12" ht="15">
      <c r="A9" s="19" t="s">
        <v>11</v>
      </c>
      <c r="B9" s="20">
        <v>23</v>
      </c>
      <c r="C9" s="21">
        <v>15</v>
      </c>
      <c r="D9" s="17">
        <f t="shared" si="0"/>
        <v>38</v>
      </c>
      <c r="E9" s="20">
        <v>21</v>
      </c>
      <c r="F9" s="21">
        <v>3</v>
      </c>
      <c r="G9" s="17">
        <f t="shared" si="1"/>
        <v>24</v>
      </c>
      <c r="H9" s="20">
        <v>7</v>
      </c>
      <c r="I9" s="21">
        <v>8</v>
      </c>
      <c r="J9" s="35">
        <f t="shared" si="2"/>
        <v>15</v>
      </c>
      <c r="K9" s="47">
        <f t="shared" si="3"/>
        <v>51</v>
      </c>
      <c r="L9" s="48">
        <f t="shared" si="3"/>
        <v>26</v>
      </c>
    </row>
    <row r="10" spans="1:12" ht="15">
      <c r="A10" s="19" t="s">
        <v>12</v>
      </c>
      <c r="B10" s="20">
        <v>16</v>
      </c>
      <c r="C10" s="21">
        <v>1</v>
      </c>
      <c r="D10" s="17">
        <f t="shared" si="0"/>
        <v>17</v>
      </c>
      <c r="E10" s="20">
        <v>7</v>
      </c>
      <c r="F10" s="21">
        <v>1</v>
      </c>
      <c r="G10" s="17">
        <f t="shared" si="1"/>
        <v>8</v>
      </c>
      <c r="H10" s="20">
        <v>1</v>
      </c>
      <c r="I10" s="21">
        <v>2</v>
      </c>
      <c r="J10" s="35">
        <f t="shared" si="2"/>
        <v>3</v>
      </c>
      <c r="K10" s="47">
        <f t="shared" si="3"/>
        <v>24</v>
      </c>
      <c r="L10" s="48">
        <f t="shared" si="3"/>
        <v>4</v>
      </c>
    </row>
    <row r="11" spans="1:12" ht="15">
      <c r="A11" s="19" t="s">
        <v>13</v>
      </c>
      <c r="B11" s="20">
        <v>18</v>
      </c>
      <c r="C11" s="21">
        <v>3</v>
      </c>
      <c r="D11" s="17">
        <f t="shared" si="0"/>
        <v>21</v>
      </c>
      <c r="E11" s="20">
        <v>18</v>
      </c>
      <c r="F11" s="21">
        <v>3</v>
      </c>
      <c r="G11" s="17">
        <f t="shared" si="1"/>
        <v>21</v>
      </c>
      <c r="H11" s="20">
        <v>12</v>
      </c>
      <c r="I11" s="21">
        <v>9</v>
      </c>
      <c r="J11" s="35">
        <f t="shared" si="2"/>
        <v>21</v>
      </c>
      <c r="K11" s="47">
        <f t="shared" si="3"/>
        <v>48</v>
      </c>
      <c r="L11" s="48">
        <f t="shared" si="3"/>
        <v>15</v>
      </c>
    </row>
    <row r="12" spans="1:12" ht="15">
      <c r="A12" s="19" t="s">
        <v>14</v>
      </c>
      <c r="B12" s="20">
        <v>9</v>
      </c>
      <c r="C12" s="21">
        <v>5</v>
      </c>
      <c r="D12" s="17">
        <f t="shared" si="0"/>
        <v>14</v>
      </c>
      <c r="E12" s="20">
        <v>2</v>
      </c>
      <c r="F12" s="21">
        <v>4</v>
      </c>
      <c r="G12" s="17">
        <f t="shared" si="1"/>
        <v>6</v>
      </c>
      <c r="H12" s="20"/>
      <c r="I12" s="21">
        <v>3</v>
      </c>
      <c r="J12" s="35">
        <f t="shared" si="2"/>
        <v>3</v>
      </c>
      <c r="K12" s="47">
        <f t="shared" si="3"/>
        <v>11</v>
      </c>
      <c r="L12" s="48">
        <f t="shared" si="3"/>
        <v>12</v>
      </c>
    </row>
    <row r="13" spans="1:12" ht="15">
      <c r="A13" s="19" t="s">
        <v>15</v>
      </c>
      <c r="B13" s="20">
        <v>17</v>
      </c>
      <c r="C13" s="21">
        <v>2</v>
      </c>
      <c r="D13" s="17">
        <f t="shared" si="0"/>
        <v>19</v>
      </c>
      <c r="E13" s="20">
        <v>13</v>
      </c>
      <c r="F13" s="21">
        <v>2</v>
      </c>
      <c r="G13" s="17">
        <f t="shared" si="1"/>
        <v>15</v>
      </c>
      <c r="H13" s="20">
        <v>6</v>
      </c>
      <c r="I13" s="21">
        <v>1</v>
      </c>
      <c r="J13" s="35">
        <f t="shared" si="2"/>
        <v>7</v>
      </c>
      <c r="K13" s="47">
        <f t="shared" si="3"/>
        <v>36</v>
      </c>
      <c r="L13" s="48">
        <f t="shared" si="3"/>
        <v>5</v>
      </c>
    </row>
    <row r="14" spans="1:12" ht="15">
      <c r="A14" s="19" t="s">
        <v>16</v>
      </c>
      <c r="B14" s="20">
        <v>10</v>
      </c>
      <c r="C14" s="21">
        <v>1</v>
      </c>
      <c r="D14" s="17">
        <f t="shared" si="0"/>
        <v>11</v>
      </c>
      <c r="E14" s="20">
        <v>8</v>
      </c>
      <c r="F14" s="21">
        <v>3</v>
      </c>
      <c r="G14" s="17">
        <f t="shared" si="1"/>
        <v>11</v>
      </c>
      <c r="H14" s="20"/>
      <c r="I14" s="21">
        <v>3</v>
      </c>
      <c r="J14" s="35">
        <f t="shared" si="2"/>
        <v>3</v>
      </c>
      <c r="K14" s="47">
        <f t="shared" si="3"/>
        <v>18</v>
      </c>
      <c r="L14" s="48">
        <f t="shared" si="3"/>
        <v>7</v>
      </c>
    </row>
    <row r="15" spans="1:12" ht="15">
      <c r="A15" s="19" t="s">
        <v>17</v>
      </c>
      <c r="B15" s="20">
        <v>20</v>
      </c>
      <c r="C15" s="21">
        <v>2</v>
      </c>
      <c r="D15" s="17">
        <f t="shared" si="0"/>
        <v>22</v>
      </c>
      <c r="E15" s="20">
        <v>6</v>
      </c>
      <c r="F15" s="21">
        <v>3</v>
      </c>
      <c r="G15" s="17">
        <f t="shared" si="1"/>
        <v>9</v>
      </c>
      <c r="H15" s="20">
        <v>2</v>
      </c>
      <c r="I15" s="21">
        <v>4</v>
      </c>
      <c r="J15" s="35">
        <f t="shared" si="2"/>
        <v>6</v>
      </c>
      <c r="K15" s="47">
        <f t="shared" si="3"/>
        <v>28</v>
      </c>
      <c r="L15" s="48">
        <f t="shared" si="3"/>
        <v>9</v>
      </c>
    </row>
    <row r="16" spans="1:12" ht="15.75" thickBot="1">
      <c r="A16" s="24"/>
      <c r="B16" s="25"/>
      <c r="C16" s="26"/>
      <c r="D16" s="49"/>
      <c r="E16" s="25"/>
      <c r="F16" s="26"/>
      <c r="G16" s="27"/>
      <c r="H16" s="25"/>
      <c r="I16" s="26"/>
      <c r="J16" s="42"/>
      <c r="K16" s="50"/>
      <c r="L16" s="27"/>
    </row>
    <row r="17" spans="1:12" ht="15.75" thickBot="1">
      <c r="A17" s="29" t="s">
        <v>7</v>
      </c>
      <c r="B17" s="51">
        <f aca="true" t="shared" si="4" ref="B17:J17">SUM(B8:B15)</f>
        <v>144</v>
      </c>
      <c r="C17" s="10">
        <f t="shared" si="4"/>
        <v>35</v>
      </c>
      <c r="D17" s="11">
        <f t="shared" si="4"/>
        <v>179</v>
      </c>
      <c r="E17" s="51">
        <f t="shared" si="4"/>
        <v>87</v>
      </c>
      <c r="F17" s="10">
        <f t="shared" si="4"/>
        <v>21</v>
      </c>
      <c r="G17" s="52">
        <f t="shared" si="4"/>
        <v>108</v>
      </c>
      <c r="H17" s="51">
        <f t="shared" si="4"/>
        <v>35</v>
      </c>
      <c r="I17" s="10">
        <f t="shared" si="4"/>
        <v>33</v>
      </c>
      <c r="J17" s="52">
        <f t="shared" si="4"/>
        <v>68</v>
      </c>
      <c r="K17" s="51">
        <f>SUM(K8:K16)</f>
        <v>266</v>
      </c>
      <c r="L17" s="32">
        <f>SUM(L8:L16)</f>
        <v>89</v>
      </c>
    </row>
    <row r="18" spans="1:12" ht="15">
      <c r="A18" s="33" t="s">
        <v>18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1:12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5.75">
      <c r="A21" s="2" t="s">
        <v>19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.75">
      <c r="A22" s="2" t="s">
        <v>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.75">
      <c r="A23" s="2" t="s">
        <v>26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.75" thickBo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5.75" thickBot="1">
      <c r="A25" s="40" t="s">
        <v>3</v>
      </c>
      <c r="B25" s="5" t="s">
        <v>4</v>
      </c>
      <c r="C25" s="6"/>
      <c r="D25" s="7"/>
      <c r="E25" s="5" t="s">
        <v>5</v>
      </c>
      <c r="F25" s="6"/>
      <c r="G25" s="7"/>
      <c r="H25" s="5" t="s">
        <v>6</v>
      </c>
      <c r="I25" s="6"/>
      <c r="J25" s="6"/>
      <c r="K25" s="5" t="s">
        <v>7</v>
      </c>
      <c r="L25" s="7"/>
    </row>
    <row r="26" spans="1:12" ht="15.75" thickBot="1">
      <c r="A26" s="41"/>
      <c r="B26" s="9" t="s">
        <v>8</v>
      </c>
      <c r="C26" s="10" t="s">
        <v>9</v>
      </c>
      <c r="D26" s="11" t="s">
        <v>7</v>
      </c>
      <c r="E26" s="9" t="s">
        <v>8</v>
      </c>
      <c r="F26" s="10" t="s">
        <v>9</v>
      </c>
      <c r="G26" s="11" t="s">
        <v>7</v>
      </c>
      <c r="H26" s="9" t="s">
        <v>8</v>
      </c>
      <c r="I26" s="10" t="s">
        <v>9</v>
      </c>
      <c r="J26" s="34" t="s">
        <v>7</v>
      </c>
      <c r="K26" s="9" t="s">
        <v>8</v>
      </c>
      <c r="L26" s="53" t="s">
        <v>9</v>
      </c>
    </row>
    <row r="27" spans="1:12" ht="15">
      <c r="A27" s="14" t="s">
        <v>10</v>
      </c>
      <c r="B27" s="15">
        <v>31</v>
      </c>
      <c r="C27" s="16">
        <v>6</v>
      </c>
      <c r="D27" s="17">
        <f aca="true" t="shared" si="5" ref="D27:D34">SUM(B27:C27)</f>
        <v>37</v>
      </c>
      <c r="E27" s="15">
        <v>17</v>
      </c>
      <c r="F27" s="16">
        <v>2</v>
      </c>
      <c r="G27" s="17">
        <f aca="true" t="shared" si="6" ref="G27:G34">SUM(E27:F27)</f>
        <v>19</v>
      </c>
      <c r="H27" s="15">
        <v>3</v>
      </c>
      <c r="I27" s="16">
        <v>2</v>
      </c>
      <c r="J27" s="35">
        <f aca="true" t="shared" si="7" ref="J27:J34">SUM(H27:I27)</f>
        <v>5</v>
      </c>
      <c r="K27" s="54">
        <f aca="true" t="shared" si="8" ref="K27:L34">SUM(B27+E27+H27)</f>
        <v>51</v>
      </c>
      <c r="L27" s="48">
        <f t="shared" si="8"/>
        <v>10</v>
      </c>
    </row>
    <row r="28" spans="1:12" ht="15">
      <c r="A28" s="19" t="s">
        <v>11</v>
      </c>
      <c r="B28" s="20">
        <v>23</v>
      </c>
      <c r="C28" s="21">
        <v>15</v>
      </c>
      <c r="D28" s="17">
        <f t="shared" si="5"/>
        <v>38</v>
      </c>
      <c r="E28" s="20">
        <v>23</v>
      </c>
      <c r="F28" s="21">
        <v>5</v>
      </c>
      <c r="G28" s="17">
        <f t="shared" si="6"/>
        <v>28</v>
      </c>
      <c r="H28" s="20">
        <v>6</v>
      </c>
      <c r="I28" s="21">
        <v>5</v>
      </c>
      <c r="J28" s="35">
        <f t="shared" si="7"/>
        <v>11</v>
      </c>
      <c r="K28" s="54">
        <f t="shared" si="8"/>
        <v>52</v>
      </c>
      <c r="L28" s="48">
        <f t="shared" si="8"/>
        <v>25</v>
      </c>
    </row>
    <row r="29" spans="1:12" ht="15">
      <c r="A29" s="19" t="s">
        <v>12</v>
      </c>
      <c r="B29" s="20">
        <v>16</v>
      </c>
      <c r="C29" s="21">
        <v>1</v>
      </c>
      <c r="D29" s="17">
        <f t="shared" si="5"/>
        <v>17</v>
      </c>
      <c r="E29" s="20">
        <v>7</v>
      </c>
      <c r="F29" s="21">
        <v>1</v>
      </c>
      <c r="G29" s="17">
        <f t="shared" si="6"/>
        <v>8</v>
      </c>
      <c r="H29" s="20">
        <v>1</v>
      </c>
      <c r="I29" s="21">
        <v>2</v>
      </c>
      <c r="J29" s="35">
        <f t="shared" si="7"/>
        <v>3</v>
      </c>
      <c r="K29" s="54">
        <f t="shared" si="8"/>
        <v>24</v>
      </c>
      <c r="L29" s="48">
        <f t="shared" si="8"/>
        <v>4</v>
      </c>
    </row>
    <row r="30" spans="1:12" ht="15">
      <c r="A30" s="19" t="s">
        <v>13</v>
      </c>
      <c r="B30" s="20">
        <v>18</v>
      </c>
      <c r="C30" s="21">
        <v>3</v>
      </c>
      <c r="D30" s="17">
        <f t="shared" si="5"/>
        <v>21</v>
      </c>
      <c r="E30" s="20">
        <v>21</v>
      </c>
      <c r="F30" s="21">
        <v>7</v>
      </c>
      <c r="G30" s="17">
        <f t="shared" si="6"/>
        <v>28</v>
      </c>
      <c r="H30" s="20">
        <v>9</v>
      </c>
      <c r="I30" s="21">
        <v>5</v>
      </c>
      <c r="J30" s="35">
        <f t="shared" si="7"/>
        <v>14</v>
      </c>
      <c r="K30" s="54">
        <f t="shared" si="8"/>
        <v>48</v>
      </c>
      <c r="L30" s="48">
        <f t="shared" si="8"/>
        <v>15</v>
      </c>
    </row>
    <row r="31" spans="1:12" ht="15">
      <c r="A31" s="19" t="s">
        <v>14</v>
      </c>
      <c r="B31" s="20">
        <v>9</v>
      </c>
      <c r="C31" s="21">
        <v>5</v>
      </c>
      <c r="D31" s="17">
        <f t="shared" si="5"/>
        <v>14</v>
      </c>
      <c r="E31" s="20">
        <v>2</v>
      </c>
      <c r="F31" s="21">
        <v>7</v>
      </c>
      <c r="G31" s="17">
        <f t="shared" si="6"/>
        <v>9</v>
      </c>
      <c r="H31" s="20"/>
      <c r="I31" s="21"/>
      <c r="J31" s="35"/>
      <c r="K31" s="54">
        <f t="shared" si="8"/>
        <v>11</v>
      </c>
      <c r="L31" s="48">
        <f t="shared" si="8"/>
        <v>12</v>
      </c>
    </row>
    <row r="32" spans="1:12" ht="15">
      <c r="A32" s="19" t="s">
        <v>15</v>
      </c>
      <c r="B32" s="20">
        <v>18</v>
      </c>
      <c r="C32" s="21">
        <v>2</v>
      </c>
      <c r="D32" s="17">
        <f t="shared" si="5"/>
        <v>20</v>
      </c>
      <c r="E32" s="20">
        <v>13</v>
      </c>
      <c r="F32" s="21">
        <v>2</v>
      </c>
      <c r="G32" s="17">
        <f t="shared" si="6"/>
        <v>15</v>
      </c>
      <c r="H32" s="20">
        <v>5</v>
      </c>
      <c r="I32" s="21">
        <v>1</v>
      </c>
      <c r="J32" s="35">
        <f t="shared" si="7"/>
        <v>6</v>
      </c>
      <c r="K32" s="54">
        <f t="shared" si="8"/>
        <v>36</v>
      </c>
      <c r="L32" s="48">
        <f t="shared" si="8"/>
        <v>5</v>
      </c>
    </row>
    <row r="33" spans="1:12" ht="15">
      <c r="A33" s="19" t="s">
        <v>16</v>
      </c>
      <c r="B33" s="20">
        <v>10</v>
      </c>
      <c r="C33" s="21">
        <v>1</v>
      </c>
      <c r="D33" s="17">
        <f t="shared" si="5"/>
        <v>11</v>
      </c>
      <c r="E33" s="20">
        <v>8</v>
      </c>
      <c r="F33" s="21">
        <v>5</v>
      </c>
      <c r="G33" s="17">
        <f t="shared" si="6"/>
        <v>13</v>
      </c>
      <c r="H33" s="20"/>
      <c r="I33" s="21">
        <v>1</v>
      </c>
      <c r="J33" s="35">
        <f t="shared" si="7"/>
        <v>1</v>
      </c>
      <c r="K33" s="54">
        <f t="shared" si="8"/>
        <v>18</v>
      </c>
      <c r="L33" s="48">
        <f t="shared" si="8"/>
        <v>7</v>
      </c>
    </row>
    <row r="34" spans="1:12" ht="15">
      <c r="A34" s="19" t="s">
        <v>17</v>
      </c>
      <c r="B34" s="20">
        <v>20</v>
      </c>
      <c r="C34" s="21">
        <v>2</v>
      </c>
      <c r="D34" s="17">
        <f t="shared" si="5"/>
        <v>22</v>
      </c>
      <c r="E34" s="20">
        <v>6</v>
      </c>
      <c r="F34" s="21">
        <v>5</v>
      </c>
      <c r="G34" s="17">
        <f t="shared" si="6"/>
        <v>11</v>
      </c>
      <c r="H34" s="20">
        <v>2</v>
      </c>
      <c r="I34" s="21">
        <v>2</v>
      </c>
      <c r="J34" s="35">
        <f t="shared" si="7"/>
        <v>4</v>
      </c>
      <c r="K34" s="54">
        <f t="shared" si="8"/>
        <v>28</v>
      </c>
      <c r="L34" s="48">
        <f t="shared" si="8"/>
        <v>9</v>
      </c>
    </row>
    <row r="35" spans="1:12" ht="15.75" thickBot="1">
      <c r="A35" s="24"/>
      <c r="B35" s="25"/>
      <c r="C35" s="26"/>
      <c r="D35" s="27"/>
      <c r="E35" s="25"/>
      <c r="F35" s="26"/>
      <c r="G35" s="27"/>
      <c r="H35" s="25"/>
      <c r="I35" s="26"/>
      <c r="J35" s="42"/>
      <c r="K35" s="55"/>
      <c r="L35" s="27"/>
    </row>
    <row r="36" spans="1:12" ht="15.75" thickBot="1">
      <c r="A36" s="29" t="s">
        <v>7</v>
      </c>
      <c r="B36" s="30">
        <f>SUM(B27:B34)</f>
        <v>145</v>
      </c>
      <c r="C36" s="31">
        <f>SUM(C27:C34)</f>
        <v>35</v>
      </c>
      <c r="D36" s="32">
        <f>SUM(B36:C36)</f>
        <v>180</v>
      </c>
      <c r="E36" s="30">
        <f>SUM(E27:E34)</f>
        <v>97</v>
      </c>
      <c r="F36" s="31">
        <f>SUM(F27:F34)</f>
        <v>34</v>
      </c>
      <c r="G36" s="32">
        <f>SUM(E36:F36)</f>
        <v>131</v>
      </c>
      <c r="H36" s="30">
        <f>SUM(H27:H34)</f>
        <v>26</v>
      </c>
      <c r="I36" s="31">
        <f>SUM(I27:I34)</f>
        <v>18</v>
      </c>
      <c r="J36" s="39">
        <f>SUM(H36:I36)</f>
        <v>44</v>
      </c>
      <c r="K36" s="51">
        <f>SUM(K27:K35)</f>
        <v>268</v>
      </c>
      <c r="L36" s="32">
        <f>SUM(L27:L35)</f>
        <v>87</v>
      </c>
    </row>
    <row r="37" spans="1:12" ht="15">
      <c r="A37" s="33" t="s">
        <v>18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</row>
  </sheetData>
  <sheetProtection/>
  <mergeCells count="14">
    <mergeCell ref="A21:L21"/>
    <mergeCell ref="A22:L22"/>
    <mergeCell ref="A23:L23"/>
    <mergeCell ref="B25:D25"/>
    <mergeCell ref="E25:G25"/>
    <mergeCell ref="H25:J25"/>
    <mergeCell ref="K25:L25"/>
    <mergeCell ref="A2:L2"/>
    <mergeCell ref="A3:L3"/>
    <mergeCell ref="A4:L4"/>
    <mergeCell ref="B6:D6"/>
    <mergeCell ref="E6:G6"/>
    <mergeCell ref="H6:J6"/>
    <mergeCell ref="K6:L6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36"/>
  <sheetViews>
    <sheetView zoomScalePageLayoutView="0" workbookViewId="0" topLeftCell="A1">
      <selection activeCell="R33" sqref="R33"/>
    </sheetView>
  </sheetViews>
  <sheetFormatPr defaultColWidth="11.421875" defaultRowHeight="15"/>
  <cols>
    <col min="1" max="1" width="21.421875" style="0" customWidth="1"/>
    <col min="2" max="12" width="6.28125" style="0" customWidth="1"/>
  </cols>
  <sheetData>
    <row r="2" spans="1:12" ht="15.7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15.75">
      <c r="A4" s="57" t="s">
        <v>27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ht="15.75" thickBot="1"/>
    <row r="6" spans="1:12" ht="15.75" thickBot="1">
      <c r="A6" s="58" t="s">
        <v>3</v>
      </c>
      <c r="B6" s="59" t="s">
        <v>4</v>
      </c>
      <c r="C6" s="60"/>
      <c r="D6" s="61"/>
      <c r="E6" s="59" t="s">
        <v>5</v>
      </c>
      <c r="F6" s="60"/>
      <c r="G6" s="61"/>
      <c r="H6" s="59" t="s">
        <v>6</v>
      </c>
      <c r="I6" s="60"/>
      <c r="J6" s="61"/>
      <c r="K6" s="59" t="s">
        <v>7</v>
      </c>
      <c r="L6" s="61"/>
    </row>
    <row r="7" spans="1:12" ht="15.75" thickBot="1">
      <c r="A7" s="62"/>
      <c r="B7" s="63" t="s">
        <v>8</v>
      </c>
      <c r="C7" s="64" t="s">
        <v>9</v>
      </c>
      <c r="D7" s="65" t="s">
        <v>7</v>
      </c>
      <c r="E7" s="63" t="s">
        <v>8</v>
      </c>
      <c r="F7" s="64" t="s">
        <v>9</v>
      </c>
      <c r="G7" s="65" t="s">
        <v>7</v>
      </c>
      <c r="H7" s="63" t="s">
        <v>8</v>
      </c>
      <c r="I7" s="64" t="s">
        <v>9</v>
      </c>
      <c r="J7" s="65" t="s">
        <v>7</v>
      </c>
      <c r="K7" s="66" t="s">
        <v>8</v>
      </c>
      <c r="L7" s="67" t="s">
        <v>9</v>
      </c>
    </row>
    <row r="8" spans="1:12" ht="15">
      <c r="A8" s="68" t="s">
        <v>10</v>
      </c>
      <c r="B8" s="69">
        <v>30</v>
      </c>
      <c r="C8" s="70">
        <v>6</v>
      </c>
      <c r="D8" s="71">
        <f aca="true" t="shared" si="0" ref="D8:D17">SUM(B8:C8)</f>
        <v>36</v>
      </c>
      <c r="E8" s="69">
        <v>17</v>
      </c>
      <c r="F8" s="70">
        <v>2</v>
      </c>
      <c r="G8" s="71">
        <f aca="true" t="shared" si="1" ref="G8:G17">SUM(E8:F8)</f>
        <v>19</v>
      </c>
      <c r="H8" s="69">
        <v>4</v>
      </c>
      <c r="I8" s="70">
        <v>2</v>
      </c>
      <c r="J8" s="71">
        <f>H8+I8</f>
        <v>6</v>
      </c>
      <c r="K8" s="69">
        <f>+B8+E8+H8</f>
        <v>51</v>
      </c>
      <c r="L8" s="72">
        <f>+C8+F8+I8</f>
        <v>10</v>
      </c>
    </row>
    <row r="9" spans="1:12" ht="15">
      <c r="A9" s="73" t="s">
        <v>11</v>
      </c>
      <c r="B9" s="74">
        <v>23</v>
      </c>
      <c r="C9" s="75">
        <v>15</v>
      </c>
      <c r="D9" s="76">
        <f t="shared" si="0"/>
        <v>38</v>
      </c>
      <c r="E9" s="74">
        <v>22</v>
      </c>
      <c r="F9" s="75">
        <v>5</v>
      </c>
      <c r="G9" s="76">
        <f t="shared" si="1"/>
        <v>27</v>
      </c>
      <c r="H9" s="74">
        <v>7</v>
      </c>
      <c r="I9" s="75">
        <v>5</v>
      </c>
      <c r="J9" s="71">
        <f aca="true" t="shared" si="2" ref="J9:J15">H9+I9</f>
        <v>12</v>
      </c>
      <c r="K9" s="74">
        <f>+B9+E9+H9</f>
        <v>52</v>
      </c>
      <c r="L9" s="77">
        <f>+C9+F9+I9</f>
        <v>25</v>
      </c>
    </row>
    <row r="10" spans="1:12" ht="15">
      <c r="A10" s="73" t="s">
        <v>12</v>
      </c>
      <c r="B10" s="74">
        <v>16</v>
      </c>
      <c r="C10" s="75">
        <v>1</v>
      </c>
      <c r="D10" s="76">
        <f t="shared" si="0"/>
        <v>17</v>
      </c>
      <c r="E10" s="74">
        <v>7</v>
      </c>
      <c r="F10" s="75">
        <v>1</v>
      </c>
      <c r="G10" s="76">
        <f t="shared" si="1"/>
        <v>8</v>
      </c>
      <c r="H10" s="74">
        <v>1</v>
      </c>
      <c r="I10" s="75">
        <v>2</v>
      </c>
      <c r="J10" s="71">
        <f t="shared" si="2"/>
        <v>3</v>
      </c>
      <c r="K10" s="74">
        <f aca="true" t="shared" si="3" ref="K10:L15">+B10+E10+H10</f>
        <v>24</v>
      </c>
      <c r="L10" s="77">
        <f t="shared" si="3"/>
        <v>4</v>
      </c>
    </row>
    <row r="11" spans="1:12" ht="15">
      <c r="A11" s="73" t="s">
        <v>13</v>
      </c>
      <c r="B11" s="74">
        <v>19</v>
      </c>
      <c r="C11" s="75">
        <v>3</v>
      </c>
      <c r="D11" s="76">
        <f t="shared" si="0"/>
        <v>22</v>
      </c>
      <c r="E11" s="74">
        <v>22</v>
      </c>
      <c r="F11" s="75">
        <v>10</v>
      </c>
      <c r="G11" s="76">
        <f t="shared" si="1"/>
        <v>32</v>
      </c>
      <c r="H11" s="74">
        <v>7</v>
      </c>
      <c r="I11" s="75">
        <v>2</v>
      </c>
      <c r="J11" s="71">
        <f t="shared" si="2"/>
        <v>9</v>
      </c>
      <c r="K11" s="74">
        <f t="shared" si="3"/>
        <v>48</v>
      </c>
      <c r="L11" s="77">
        <f t="shared" si="3"/>
        <v>15</v>
      </c>
    </row>
    <row r="12" spans="1:12" ht="15">
      <c r="A12" s="73" t="s">
        <v>14</v>
      </c>
      <c r="B12" s="74">
        <v>9</v>
      </c>
      <c r="C12" s="75">
        <v>5</v>
      </c>
      <c r="D12" s="76">
        <f t="shared" si="0"/>
        <v>14</v>
      </c>
      <c r="E12" s="74">
        <v>2</v>
      </c>
      <c r="F12" s="75">
        <v>7</v>
      </c>
      <c r="G12" s="76">
        <f t="shared" si="1"/>
        <v>9</v>
      </c>
      <c r="H12" s="74">
        <v>0</v>
      </c>
      <c r="I12" s="75">
        <v>0</v>
      </c>
      <c r="J12" s="71">
        <f t="shared" si="2"/>
        <v>0</v>
      </c>
      <c r="K12" s="74">
        <f t="shared" si="3"/>
        <v>11</v>
      </c>
      <c r="L12" s="77">
        <f t="shared" si="3"/>
        <v>12</v>
      </c>
    </row>
    <row r="13" spans="1:12" ht="15">
      <c r="A13" s="73" t="s">
        <v>15</v>
      </c>
      <c r="B13" s="74">
        <v>18</v>
      </c>
      <c r="C13" s="75">
        <v>2</v>
      </c>
      <c r="D13" s="76">
        <f t="shared" si="0"/>
        <v>20</v>
      </c>
      <c r="E13" s="74">
        <v>13</v>
      </c>
      <c r="F13" s="75">
        <v>2</v>
      </c>
      <c r="G13" s="76">
        <f t="shared" si="1"/>
        <v>15</v>
      </c>
      <c r="H13" s="74">
        <v>5</v>
      </c>
      <c r="I13" s="75">
        <v>1</v>
      </c>
      <c r="J13" s="71">
        <f t="shared" si="2"/>
        <v>6</v>
      </c>
      <c r="K13" s="74">
        <f t="shared" si="3"/>
        <v>36</v>
      </c>
      <c r="L13" s="77">
        <f t="shared" si="3"/>
        <v>5</v>
      </c>
    </row>
    <row r="14" spans="1:12" ht="15">
      <c r="A14" s="73" t="s">
        <v>16</v>
      </c>
      <c r="B14" s="74">
        <v>10</v>
      </c>
      <c r="C14" s="75">
        <v>1</v>
      </c>
      <c r="D14" s="76">
        <f t="shared" si="0"/>
        <v>11</v>
      </c>
      <c r="E14" s="74">
        <v>8</v>
      </c>
      <c r="F14" s="75">
        <v>5</v>
      </c>
      <c r="G14" s="76">
        <f t="shared" si="1"/>
        <v>13</v>
      </c>
      <c r="H14" s="74">
        <v>0</v>
      </c>
      <c r="I14" s="75">
        <v>1</v>
      </c>
      <c r="J14" s="71">
        <f t="shared" si="2"/>
        <v>1</v>
      </c>
      <c r="K14" s="74">
        <f t="shared" si="3"/>
        <v>18</v>
      </c>
      <c r="L14" s="77">
        <f t="shared" si="3"/>
        <v>7</v>
      </c>
    </row>
    <row r="15" spans="1:12" ht="15">
      <c r="A15" s="73" t="s">
        <v>17</v>
      </c>
      <c r="B15" s="74">
        <v>20</v>
      </c>
      <c r="C15" s="75">
        <v>2</v>
      </c>
      <c r="D15" s="76">
        <f t="shared" si="0"/>
        <v>22</v>
      </c>
      <c r="E15" s="74">
        <v>6</v>
      </c>
      <c r="F15" s="75">
        <v>5</v>
      </c>
      <c r="G15" s="76">
        <f t="shared" si="1"/>
        <v>11</v>
      </c>
      <c r="H15" s="74">
        <v>2</v>
      </c>
      <c r="I15" s="75">
        <v>2</v>
      </c>
      <c r="J15" s="71">
        <f t="shared" si="2"/>
        <v>4</v>
      </c>
      <c r="K15" s="74">
        <f t="shared" si="3"/>
        <v>28</v>
      </c>
      <c r="L15" s="77">
        <f t="shared" si="3"/>
        <v>9</v>
      </c>
    </row>
    <row r="16" spans="1:12" ht="15.75" thickBot="1">
      <c r="A16" s="78"/>
      <c r="B16" s="79"/>
      <c r="C16" s="80"/>
      <c r="D16" s="81"/>
      <c r="E16" s="79"/>
      <c r="F16" s="80"/>
      <c r="G16" s="81"/>
      <c r="H16" s="79"/>
      <c r="I16" s="80"/>
      <c r="J16" s="81"/>
      <c r="K16" s="79"/>
      <c r="L16" s="82"/>
    </row>
    <row r="17" spans="1:12" ht="15.75" thickBot="1">
      <c r="A17" s="83" t="s">
        <v>7</v>
      </c>
      <c r="B17" s="84">
        <f>SUM(B8:B15)</f>
        <v>145</v>
      </c>
      <c r="C17" s="85">
        <f>SUM(C8:C15)</f>
        <v>35</v>
      </c>
      <c r="D17" s="86">
        <f t="shared" si="0"/>
        <v>180</v>
      </c>
      <c r="E17" s="84">
        <f>SUM(E8:E15)</f>
        <v>97</v>
      </c>
      <c r="F17" s="85">
        <f>SUM(F8:F15)</f>
        <v>37</v>
      </c>
      <c r="G17" s="86">
        <f t="shared" si="1"/>
        <v>134</v>
      </c>
      <c r="H17" s="66">
        <f>SUM(H8:H15)</f>
        <v>26</v>
      </c>
      <c r="I17" s="64">
        <f>SUM(I8:I15)</f>
        <v>15</v>
      </c>
      <c r="J17" s="93">
        <f>SUM(J8:J15)</f>
        <v>41</v>
      </c>
      <c r="K17" s="84">
        <f>SUM(K8:K15)</f>
        <v>268</v>
      </c>
      <c r="L17" s="67">
        <f>SUM(L8:L16)</f>
        <v>87</v>
      </c>
    </row>
    <row r="18" spans="1:12" ht="15">
      <c r="A18" s="87" t="s">
        <v>18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</row>
    <row r="20" spans="1:12" ht="15.75">
      <c r="A20" s="57" t="s">
        <v>19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</row>
    <row r="21" spans="1:12" ht="15.75">
      <c r="A21" s="57" t="s">
        <v>1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</row>
    <row r="22" spans="1:12" ht="15.75">
      <c r="A22" s="57" t="s">
        <v>28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</row>
    <row r="23" ht="15.75" thickBot="1"/>
    <row r="24" spans="1:12" ht="15.75" thickBot="1">
      <c r="A24" s="58" t="s">
        <v>3</v>
      </c>
      <c r="B24" s="59" t="s">
        <v>4</v>
      </c>
      <c r="C24" s="60"/>
      <c r="D24" s="61"/>
      <c r="E24" s="59" t="s">
        <v>5</v>
      </c>
      <c r="F24" s="60"/>
      <c r="G24" s="61"/>
      <c r="H24" s="59" t="s">
        <v>6</v>
      </c>
      <c r="I24" s="60"/>
      <c r="J24" s="60"/>
      <c r="K24" s="59" t="s">
        <v>7</v>
      </c>
      <c r="L24" s="61"/>
    </row>
    <row r="25" spans="1:12" ht="15.75" thickBot="1">
      <c r="A25" s="62"/>
      <c r="B25" s="63" t="s">
        <v>8</v>
      </c>
      <c r="C25" s="64" t="s">
        <v>9</v>
      </c>
      <c r="D25" s="65" t="s">
        <v>7</v>
      </c>
      <c r="E25" s="63" t="s">
        <v>8</v>
      </c>
      <c r="F25" s="64" t="s">
        <v>9</v>
      </c>
      <c r="G25" s="65" t="s">
        <v>7</v>
      </c>
      <c r="H25" s="63" t="s">
        <v>8</v>
      </c>
      <c r="I25" s="64" t="s">
        <v>9</v>
      </c>
      <c r="J25" s="88" t="s">
        <v>7</v>
      </c>
      <c r="K25" s="66" t="s">
        <v>8</v>
      </c>
      <c r="L25" s="67" t="s">
        <v>9</v>
      </c>
    </row>
    <row r="26" spans="1:12" ht="15">
      <c r="A26" s="68" t="s">
        <v>10</v>
      </c>
      <c r="B26" s="69">
        <v>31</v>
      </c>
      <c r="C26" s="70">
        <v>6</v>
      </c>
      <c r="D26" s="71">
        <f aca="true" t="shared" si="4" ref="D26:D35">SUM(B26:C26)</f>
        <v>37</v>
      </c>
      <c r="E26" s="69">
        <v>17</v>
      </c>
      <c r="F26" s="70">
        <v>2</v>
      </c>
      <c r="G26" s="71">
        <f aca="true" t="shared" si="5" ref="G26:G35">SUM(E26:F26)</f>
        <v>19</v>
      </c>
      <c r="H26" s="69">
        <v>3</v>
      </c>
      <c r="I26" s="70">
        <v>2</v>
      </c>
      <c r="J26" s="89">
        <f aca="true" t="shared" si="6" ref="J26:J35">SUM(H26:I26)</f>
        <v>5</v>
      </c>
      <c r="K26" s="69">
        <f>B26+E26+H26</f>
        <v>51</v>
      </c>
      <c r="L26" s="72">
        <f>+C26+F26+I26</f>
        <v>10</v>
      </c>
    </row>
    <row r="27" spans="1:12" ht="15">
      <c r="A27" s="73" t="s">
        <v>11</v>
      </c>
      <c r="B27" s="74">
        <v>23</v>
      </c>
      <c r="C27" s="75">
        <v>15</v>
      </c>
      <c r="D27" s="76">
        <f t="shared" si="4"/>
        <v>38</v>
      </c>
      <c r="E27" s="74">
        <v>22</v>
      </c>
      <c r="F27" s="75">
        <v>5</v>
      </c>
      <c r="G27" s="76">
        <f t="shared" si="5"/>
        <v>27</v>
      </c>
      <c r="H27" s="74">
        <v>7</v>
      </c>
      <c r="I27" s="75">
        <v>5</v>
      </c>
      <c r="J27" s="90">
        <f t="shared" si="6"/>
        <v>12</v>
      </c>
      <c r="K27" s="69">
        <f aca="true" t="shared" si="7" ref="K27:K33">B27+E27+H27</f>
        <v>52</v>
      </c>
      <c r="L27" s="77">
        <f>+C27+F27+I27</f>
        <v>25</v>
      </c>
    </row>
    <row r="28" spans="1:12" ht="15">
      <c r="A28" s="73" t="s">
        <v>12</v>
      </c>
      <c r="B28" s="74">
        <v>16</v>
      </c>
      <c r="C28" s="75">
        <v>1</v>
      </c>
      <c r="D28" s="76">
        <f t="shared" si="4"/>
        <v>17</v>
      </c>
      <c r="E28" s="74">
        <v>7</v>
      </c>
      <c r="F28" s="75">
        <v>1</v>
      </c>
      <c r="G28" s="76">
        <f t="shared" si="5"/>
        <v>8</v>
      </c>
      <c r="H28" s="74">
        <v>1</v>
      </c>
      <c r="I28" s="75">
        <v>2</v>
      </c>
      <c r="J28" s="90">
        <f t="shared" si="6"/>
        <v>3</v>
      </c>
      <c r="K28" s="69">
        <f t="shared" si="7"/>
        <v>24</v>
      </c>
      <c r="L28" s="77">
        <f aca="true" t="shared" si="8" ref="L28:L33">+C28+F28+I28</f>
        <v>4</v>
      </c>
    </row>
    <row r="29" spans="1:12" ht="15">
      <c r="A29" s="73" t="s">
        <v>13</v>
      </c>
      <c r="B29" s="74">
        <v>19</v>
      </c>
      <c r="C29" s="75">
        <v>3</v>
      </c>
      <c r="D29" s="76">
        <f t="shared" si="4"/>
        <v>22</v>
      </c>
      <c r="E29" s="74">
        <v>22</v>
      </c>
      <c r="F29" s="75">
        <v>10</v>
      </c>
      <c r="G29" s="76">
        <f t="shared" si="5"/>
        <v>32</v>
      </c>
      <c r="H29" s="74">
        <v>7</v>
      </c>
      <c r="I29" s="75">
        <v>2</v>
      </c>
      <c r="J29" s="90">
        <f t="shared" si="6"/>
        <v>9</v>
      </c>
      <c r="K29" s="69">
        <f t="shared" si="7"/>
        <v>48</v>
      </c>
      <c r="L29" s="77">
        <f t="shared" si="8"/>
        <v>15</v>
      </c>
    </row>
    <row r="30" spans="1:12" ht="15">
      <c r="A30" s="73" t="s">
        <v>14</v>
      </c>
      <c r="B30" s="74">
        <v>9</v>
      </c>
      <c r="C30" s="75">
        <v>5</v>
      </c>
      <c r="D30" s="76">
        <f t="shared" si="4"/>
        <v>14</v>
      </c>
      <c r="E30" s="74">
        <v>2</v>
      </c>
      <c r="F30" s="75">
        <v>7</v>
      </c>
      <c r="G30" s="76">
        <f t="shared" si="5"/>
        <v>9</v>
      </c>
      <c r="H30" s="74">
        <v>0</v>
      </c>
      <c r="I30" s="75">
        <v>0</v>
      </c>
      <c r="J30" s="90">
        <f t="shared" si="6"/>
        <v>0</v>
      </c>
      <c r="K30" s="69">
        <f t="shared" si="7"/>
        <v>11</v>
      </c>
      <c r="L30" s="77">
        <f t="shared" si="8"/>
        <v>12</v>
      </c>
    </row>
    <row r="31" spans="1:12" ht="15">
      <c r="A31" s="73" t="s">
        <v>15</v>
      </c>
      <c r="B31" s="74">
        <v>18</v>
      </c>
      <c r="C31" s="75">
        <v>2</v>
      </c>
      <c r="D31" s="76">
        <f t="shared" si="4"/>
        <v>20</v>
      </c>
      <c r="E31" s="74">
        <v>13</v>
      </c>
      <c r="F31" s="75">
        <v>2</v>
      </c>
      <c r="G31" s="76">
        <f t="shared" si="5"/>
        <v>15</v>
      </c>
      <c r="H31" s="74">
        <v>5</v>
      </c>
      <c r="I31" s="75">
        <v>1</v>
      </c>
      <c r="J31" s="90">
        <f t="shared" si="6"/>
        <v>6</v>
      </c>
      <c r="K31" s="69">
        <f t="shared" si="7"/>
        <v>36</v>
      </c>
      <c r="L31" s="77">
        <f t="shared" si="8"/>
        <v>5</v>
      </c>
    </row>
    <row r="32" spans="1:12" ht="15">
      <c r="A32" s="73" t="s">
        <v>16</v>
      </c>
      <c r="B32" s="74">
        <v>10</v>
      </c>
      <c r="C32" s="75">
        <v>1</v>
      </c>
      <c r="D32" s="76">
        <f t="shared" si="4"/>
        <v>11</v>
      </c>
      <c r="E32" s="74">
        <v>8</v>
      </c>
      <c r="F32" s="75">
        <v>5</v>
      </c>
      <c r="G32" s="76">
        <f t="shared" si="5"/>
        <v>13</v>
      </c>
      <c r="H32" s="74">
        <v>0</v>
      </c>
      <c r="I32" s="75">
        <v>1</v>
      </c>
      <c r="J32" s="90">
        <f t="shared" si="6"/>
        <v>1</v>
      </c>
      <c r="K32" s="69">
        <f t="shared" si="7"/>
        <v>18</v>
      </c>
      <c r="L32" s="77">
        <f t="shared" si="8"/>
        <v>7</v>
      </c>
    </row>
    <row r="33" spans="1:12" ht="15">
      <c r="A33" s="73" t="s">
        <v>17</v>
      </c>
      <c r="B33" s="74">
        <v>20</v>
      </c>
      <c r="C33" s="75">
        <v>2</v>
      </c>
      <c r="D33" s="76">
        <f t="shared" si="4"/>
        <v>22</v>
      </c>
      <c r="E33" s="74">
        <v>6</v>
      </c>
      <c r="F33" s="75">
        <v>5</v>
      </c>
      <c r="G33" s="76">
        <f t="shared" si="5"/>
        <v>11</v>
      </c>
      <c r="H33" s="74">
        <v>2</v>
      </c>
      <c r="I33" s="75">
        <v>2</v>
      </c>
      <c r="J33" s="90">
        <f t="shared" si="6"/>
        <v>4</v>
      </c>
      <c r="K33" s="69">
        <f t="shared" si="7"/>
        <v>28</v>
      </c>
      <c r="L33" s="77">
        <f t="shared" si="8"/>
        <v>9</v>
      </c>
    </row>
    <row r="34" spans="1:12" ht="15.75" thickBot="1">
      <c r="A34" s="78"/>
      <c r="B34" s="79"/>
      <c r="C34" s="80"/>
      <c r="D34" s="81"/>
      <c r="E34" s="79"/>
      <c r="F34" s="80"/>
      <c r="G34" s="81"/>
      <c r="H34" s="79"/>
      <c r="I34" s="80"/>
      <c r="J34" s="91"/>
      <c r="K34" s="79"/>
      <c r="L34" s="82"/>
    </row>
    <row r="35" spans="1:12" ht="15.75" thickBot="1">
      <c r="A35" s="83" t="s">
        <v>7</v>
      </c>
      <c r="B35" s="84">
        <f>SUM(B26:B33)</f>
        <v>146</v>
      </c>
      <c r="C35" s="85">
        <f>SUM(C26:C33)</f>
        <v>35</v>
      </c>
      <c r="D35" s="86">
        <f t="shared" si="4"/>
        <v>181</v>
      </c>
      <c r="E35" s="84">
        <f>SUM(E26:E33)</f>
        <v>97</v>
      </c>
      <c r="F35" s="85">
        <f>SUM(F26:F33)</f>
        <v>37</v>
      </c>
      <c r="G35" s="86">
        <f t="shared" si="5"/>
        <v>134</v>
      </c>
      <c r="H35" s="84">
        <f>SUM(H26:H33)</f>
        <v>25</v>
      </c>
      <c r="I35" s="85">
        <f>SUM(I26:I33)</f>
        <v>15</v>
      </c>
      <c r="J35" s="92">
        <f t="shared" si="6"/>
        <v>40</v>
      </c>
      <c r="K35" s="84">
        <f>SUM(K26:K34)</f>
        <v>268</v>
      </c>
      <c r="L35" s="67">
        <f>SUM(L26:L34)</f>
        <v>87</v>
      </c>
    </row>
    <row r="36" spans="1:12" ht="15">
      <c r="A36" s="87" t="s">
        <v>18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</sheetData>
  <sheetProtection/>
  <mergeCells count="14">
    <mergeCell ref="A20:L20"/>
    <mergeCell ref="A21:L21"/>
    <mergeCell ref="A22:L22"/>
    <mergeCell ref="B24:D24"/>
    <mergeCell ref="E24:G24"/>
    <mergeCell ref="H24:J24"/>
    <mergeCell ref="K24:L24"/>
    <mergeCell ref="A2:L2"/>
    <mergeCell ref="A3:L3"/>
    <mergeCell ref="A4:L4"/>
    <mergeCell ref="B6:D6"/>
    <mergeCell ref="E6:G6"/>
    <mergeCell ref="H6:J6"/>
    <mergeCell ref="K6:L6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36"/>
  <sheetViews>
    <sheetView tabSelected="1" zoomScalePageLayoutView="0" workbookViewId="0" topLeftCell="A7">
      <selection activeCell="N24" sqref="N24"/>
    </sheetView>
  </sheetViews>
  <sheetFormatPr defaultColWidth="11.421875" defaultRowHeight="15"/>
  <cols>
    <col min="1" max="1" width="21.57421875" style="0" customWidth="1"/>
    <col min="2" max="12" width="7.140625" style="0" customWidth="1"/>
  </cols>
  <sheetData>
    <row r="2" spans="1:12" ht="15.7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15.75">
      <c r="A4" s="57" t="s">
        <v>29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ht="15.75" thickBot="1"/>
    <row r="6" spans="1:12" ht="15.75" thickBot="1">
      <c r="A6" s="118" t="s">
        <v>3</v>
      </c>
      <c r="B6" s="59" t="s">
        <v>4</v>
      </c>
      <c r="C6" s="60"/>
      <c r="D6" s="61"/>
      <c r="E6" s="59" t="s">
        <v>5</v>
      </c>
      <c r="F6" s="60"/>
      <c r="G6" s="61"/>
      <c r="H6" s="59" t="s">
        <v>6</v>
      </c>
      <c r="I6" s="60"/>
      <c r="J6" s="60"/>
      <c r="K6" s="59" t="s">
        <v>7</v>
      </c>
      <c r="L6" s="61"/>
    </row>
    <row r="7" spans="1:12" ht="15.75" thickBot="1">
      <c r="A7" s="119"/>
      <c r="B7" s="63" t="s">
        <v>8</v>
      </c>
      <c r="C7" s="64" t="s">
        <v>9</v>
      </c>
      <c r="D7" s="65" t="s">
        <v>7</v>
      </c>
      <c r="E7" s="63" t="s">
        <v>8</v>
      </c>
      <c r="F7" s="64" t="s">
        <v>9</v>
      </c>
      <c r="G7" s="65" t="s">
        <v>7</v>
      </c>
      <c r="H7" s="63" t="s">
        <v>8</v>
      </c>
      <c r="I7" s="64" t="s">
        <v>9</v>
      </c>
      <c r="J7" s="88" t="s">
        <v>7</v>
      </c>
      <c r="K7" s="66" t="s">
        <v>8</v>
      </c>
      <c r="L7" s="67" t="s">
        <v>9</v>
      </c>
    </row>
    <row r="8" spans="1:12" ht="15">
      <c r="A8" s="115" t="s">
        <v>10</v>
      </c>
      <c r="B8" s="95">
        <v>30</v>
      </c>
      <c r="C8" s="96">
        <v>6</v>
      </c>
      <c r="D8" s="97">
        <f aca="true" t="shared" si="0" ref="D8:D17">SUM(B8:C8)</f>
        <v>36</v>
      </c>
      <c r="E8" s="95">
        <v>18</v>
      </c>
      <c r="F8" s="96">
        <v>2</v>
      </c>
      <c r="G8" s="97">
        <f aca="true" t="shared" si="1" ref="G8:G17">SUM(E8:F8)</f>
        <v>20</v>
      </c>
      <c r="H8" s="95">
        <v>3</v>
      </c>
      <c r="I8" s="96">
        <v>2</v>
      </c>
      <c r="J8" s="98">
        <f aca="true" t="shared" si="2" ref="J8:J17">SUM(H8:I8)</f>
        <v>5</v>
      </c>
      <c r="K8" s="95">
        <f>+B8+E8+H8</f>
        <v>51</v>
      </c>
      <c r="L8" s="99">
        <f>+C8+F8+I8</f>
        <v>10</v>
      </c>
    </row>
    <row r="9" spans="1:12" ht="15">
      <c r="A9" s="116" t="s">
        <v>11</v>
      </c>
      <c r="B9" s="100">
        <v>23</v>
      </c>
      <c r="C9" s="101">
        <v>15</v>
      </c>
      <c r="D9" s="102">
        <f t="shared" si="0"/>
        <v>38</v>
      </c>
      <c r="E9" s="100">
        <v>22</v>
      </c>
      <c r="F9" s="101">
        <v>5</v>
      </c>
      <c r="G9" s="102">
        <f t="shared" si="1"/>
        <v>27</v>
      </c>
      <c r="H9" s="100">
        <v>6</v>
      </c>
      <c r="I9" s="101">
        <v>6</v>
      </c>
      <c r="J9" s="103">
        <f t="shared" si="2"/>
        <v>12</v>
      </c>
      <c r="K9" s="100">
        <f>+B9+E9+H9</f>
        <v>51</v>
      </c>
      <c r="L9" s="104">
        <f>+C9+F9+I9</f>
        <v>26</v>
      </c>
    </row>
    <row r="10" spans="1:12" ht="15">
      <c r="A10" s="116" t="s">
        <v>12</v>
      </c>
      <c r="B10" s="100">
        <v>16</v>
      </c>
      <c r="C10" s="101">
        <v>1</v>
      </c>
      <c r="D10" s="102">
        <f t="shared" si="0"/>
        <v>17</v>
      </c>
      <c r="E10" s="100">
        <v>7</v>
      </c>
      <c r="F10" s="101">
        <v>1</v>
      </c>
      <c r="G10" s="102">
        <f t="shared" si="1"/>
        <v>8</v>
      </c>
      <c r="H10" s="100">
        <v>1</v>
      </c>
      <c r="I10" s="101">
        <v>2</v>
      </c>
      <c r="J10" s="103">
        <f t="shared" si="2"/>
        <v>3</v>
      </c>
      <c r="K10" s="100">
        <f aca="true" t="shared" si="3" ref="K10:L15">+B10+E10+H10</f>
        <v>24</v>
      </c>
      <c r="L10" s="104">
        <f t="shared" si="3"/>
        <v>4</v>
      </c>
    </row>
    <row r="11" spans="1:12" ht="15">
      <c r="A11" s="116" t="s">
        <v>13</v>
      </c>
      <c r="B11" s="100">
        <v>19</v>
      </c>
      <c r="C11" s="101">
        <v>3</v>
      </c>
      <c r="D11" s="102">
        <f t="shared" si="0"/>
        <v>22</v>
      </c>
      <c r="E11" s="100">
        <v>22</v>
      </c>
      <c r="F11" s="101">
        <v>10</v>
      </c>
      <c r="G11" s="102">
        <f t="shared" si="1"/>
        <v>32</v>
      </c>
      <c r="H11" s="100">
        <v>7</v>
      </c>
      <c r="I11" s="101">
        <v>2</v>
      </c>
      <c r="J11" s="103">
        <f t="shared" si="2"/>
        <v>9</v>
      </c>
      <c r="K11" s="100">
        <f t="shared" si="3"/>
        <v>48</v>
      </c>
      <c r="L11" s="104">
        <f t="shared" si="3"/>
        <v>15</v>
      </c>
    </row>
    <row r="12" spans="1:12" ht="15">
      <c r="A12" s="116" t="s">
        <v>14</v>
      </c>
      <c r="B12" s="100">
        <v>9</v>
      </c>
      <c r="C12" s="101">
        <v>5</v>
      </c>
      <c r="D12" s="102">
        <f t="shared" si="0"/>
        <v>14</v>
      </c>
      <c r="E12" s="100">
        <v>2</v>
      </c>
      <c r="F12" s="101">
        <v>7</v>
      </c>
      <c r="G12" s="102">
        <f t="shared" si="1"/>
        <v>9</v>
      </c>
      <c r="H12" s="100">
        <v>0</v>
      </c>
      <c r="I12" s="101">
        <v>0</v>
      </c>
      <c r="J12" s="103">
        <f t="shared" si="2"/>
        <v>0</v>
      </c>
      <c r="K12" s="100">
        <f t="shared" si="3"/>
        <v>11</v>
      </c>
      <c r="L12" s="104">
        <f t="shared" si="3"/>
        <v>12</v>
      </c>
    </row>
    <row r="13" spans="1:12" ht="15">
      <c r="A13" s="116" t="s">
        <v>15</v>
      </c>
      <c r="B13" s="100">
        <v>18</v>
      </c>
      <c r="C13" s="101">
        <v>2</v>
      </c>
      <c r="D13" s="102">
        <f t="shared" si="0"/>
        <v>20</v>
      </c>
      <c r="E13" s="100">
        <v>13</v>
      </c>
      <c r="F13" s="101">
        <v>2</v>
      </c>
      <c r="G13" s="102">
        <f t="shared" si="1"/>
        <v>15</v>
      </c>
      <c r="H13" s="100">
        <v>5</v>
      </c>
      <c r="I13" s="101">
        <v>1</v>
      </c>
      <c r="J13" s="103">
        <f t="shared" si="2"/>
        <v>6</v>
      </c>
      <c r="K13" s="100">
        <f t="shared" si="3"/>
        <v>36</v>
      </c>
      <c r="L13" s="104">
        <f t="shared" si="3"/>
        <v>5</v>
      </c>
    </row>
    <row r="14" spans="1:12" ht="15">
      <c r="A14" s="116" t="s">
        <v>16</v>
      </c>
      <c r="B14" s="100">
        <v>10</v>
      </c>
      <c r="C14" s="101">
        <v>1</v>
      </c>
      <c r="D14" s="102">
        <f t="shared" si="0"/>
        <v>11</v>
      </c>
      <c r="E14" s="100">
        <v>8</v>
      </c>
      <c r="F14" s="101">
        <v>5</v>
      </c>
      <c r="G14" s="102">
        <f t="shared" si="1"/>
        <v>13</v>
      </c>
      <c r="H14" s="100">
        <v>0</v>
      </c>
      <c r="I14" s="101">
        <v>1</v>
      </c>
      <c r="J14" s="103">
        <f t="shared" si="2"/>
        <v>1</v>
      </c>
      <c r="K14" s="100">
        <f t="shared" si="3"/>
        <v>18</v>
      </c>
      <c r="L14" s="104">
        <f t="shared" si="3"/>
        <v>7</v>
      </c>
    </row>
    <row r="15" spans="1:12" ht="15">
      <c r="A15" s="116" t="s">
        <v>17</v>
      </c>
      <c r="B15" s="100">
        <v>20</v>
      </c>
      <c r="C15" s="101">
        <v>2</v>
      </c>
      <c r="D15" s="102">
        <f t="shared" si="0"/>
        <v>22</v>
      </c>
      <c r="E15" s="100">
        <v>6</v>
      </c>
      <c r="F15" s="101">
        <v>5</v>
      </c>
      <c r="G15" s="102">
        <f t="shared" si="1"/>
        <v>11</v>
      </c>
      <c r="H15" s="100">
        <v>2</v>
      </c>
      <c r="I15" s="101">
        <v>2</v>
      </c>
      <c r="J15" s="103">
        <f t="shared" si="2"/>
        <v>4</v>
      </c>
      <c r="K15" s="100">
        <f t="shared" si="3"/>
        <v>28</v>
      </c>
      <c r="L15" s="104">
        <f t="shared" si="3"/>
        <v>9</v>
      </c>
    </row>
    <row r="16" spans="1:12" ht="15.75" thickBot="1">
      <c r="A16" s="117"/>
      <c r="B16" s="105"/>
      <c r="C16" s="106"/>
      <c r="D16" s="107"/>
      <c r="E16" s="105"/>
      <c r="F16" s="106"/>
      <c r="G16" s="107"/>
      <c r="H16" s="105"/>
      <c r="I16" s="106"/>
      <c r="J16" s="108"/>
      <c r="K16" s="105"/>
      <c r="L16" s="109"/>
    </row>
    <row r="17" spans="1:12" ht="15.75" thickBot="1">
      <c r="A17" s="94" t="s">
        <v>7</v>
      </c>
      <c r="B17" s="110">
        <f>SUM(B8:B15)</f>
        <v>145</v>
      </c>
      <c r="C17" s="111">
        <f>SUM(C8:C15)</f>
        <v>35</v>
      </c>
      <c r="D17" s="112">
        <f t="shared" si="0"/>
        <v>180</v>
      </c>
      <c r="E17" s="110">
        <f>SUM(E8:E15)</f>
        <v>98</v>
      </c>
      <c r="F17" s="111">
        <f>SUM(F8:F15)</f>
        <v>37</v>
      </c>
      <c r="G17" s="112">
        <f t="shared" si="1"/>
        <v>135</v>
      </c>
      <c r="H17" s="110">
        <f>SUM(H8:H15)</f>
        <v>24</v>
      </c>
      <c r="I17" s="111">
        <f>SUM(I8:I15)</f>
        <v>16</v>
      </c>
      <c r="J17" s="113">
        <f t="shared" si="2"/>
        <v>40</v>
      </c>
      <c r="K17" s="110">
        <f>SUM(K8:K15)</f>
        <v>267</v>
      </c>
      <c r="L17" s="114">
        <f>SUM(L8:L15)</f>
        <v>88</v>
      </c>
    </row>
    <row r="18" ht="15">
      <c r="A18" s="87" t="s">
        <v>18</v>
      </c>
    </row>
    <row r="20" spans="1:12" ht="15.75">
      <c r="A20" s="57" t="s">
        <v>0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</row>
    <row r="21" spans="1:12" ht="15.75">
      <c r="A21" s="57" t="s">
        <v>1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</row>
    <row r="22" spans="1:12" ht="15.75">
      <c r="A22" s="57" t="s">
        <v>30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</row>
    <row r="23" ht="15.75" thickBot="1"/>
    <row r="24" spans="1:12" ht="15.75" thickBot="1">
      <c r="A24" s="118" t="s">
        <v>3</v>
      </c>
      <c r="B24" s="59" t="s">
        <v>4</v>
      </c>
      <c r="C24" s="60"/>
      <c r="D24" s="61"/>
      <c r="E24" s="59" t="s">
        <v>5</v>
      </c>
      <c r="F24" s="60"/>
      <c r="G24" s="61"/>
      <c r="H24" s="59" t="s">
        <v>6</v>
      </c>
      <c r="I24" s="60"/>
      <c r="J24" s="60"/>
      <c r="K24" s="59" t="s">
        <v>7</v>
      </c>
      <c r="L24" s="61"/>
    </row>
    <row r="25" spans="1:12" ht="15.75" thickBot="1">
      <c r="A25" s="119"/>
      <c r="B25" s="63" t="s">
        <v>8</v>
      </c>
      <c r="C25" s="64" t="s">
        <v>9</v>
      </c>
      <c r="D25" s="65" t="s">
        <v>7</v>
      </c>
      <c r="E25" s="63" t="s">
        <v>8</v>
      </c>
      <c r="F25" s="64" t="s">
        <v>9</v>
      </c>
      <c r="G25" s="65" t="s">
        <v>7</v>
      </c>
      <c r="H25" s="63" t="s">
        <v>8</v>
      </c>
      <c r="I25" s="64" t="s">
        <v>9</v>
      </c>
      <c r="J25" s="88" t="s">
        <v>7</v>
      </c>
      <c r="K25" s="66" t="s">
        <v>8</v>
      </c>
      <c r="L25" s="67" t="s">
        <v>9</v>
      </c>
    </row>
    <row r="26" spans="1:12" ht="15">
      <c r="A26" s="115" t="s">
        <v>10</v>
      </c>
      <c r="B26" s="95">
        <v>34</v>
      </c>
      <c r="C26" s="96">
        <v>7</v>
      </c>
      <c r="D26" s="97">
        <f aca="true" t="shared" si="4" ref="D26:D35">SUM(B26:C26)</f>
        <v>41</v>
      </c>
      <c r="E26" s="95">
        <v>14</v>
      </c>
      <c r="F26" s="96">
        <v>1</v>
      </c>
      <c r="G26" s="97">
        <f aca="true" t="shared" si="5" ref="G26:G35">SUM(E26:F26)</f>
        <v>15</v>
      </c>
      <c r="H26" s="95">
        <v>3</v>
      </c>
      <c r="I26" s="96">
        <v>2</v>
      </c>
      <c r="J26" s="98">
        <f aca="true" t="shared" si="6" ref="J26:J35">SUM(H26:I26)</f>
        <v>5</v>
      </c>
      <c r="K26" s="95">
        <f>H26+E26+B26</f>
        <v>51</v>
      </c>
      <c r="L26" s="99">
        <f>I26+F26+C26</f>
        <v>10</v>
      </c>
    </row>
    <row r="27" spans="1:12" ht="15">
      <c r="A27" s="116" t="s">
        <v>11</v>
      </c>
      <c r="B27" s="100">
        <v>25</v>
      </c>
      <c r="C27" s="101">
        <v>15</v>
      </c>
      <c r="D27" s="102">
        <f t="shared" si="4"/>
        <v>40</v>
      </c>
      <c r="E27" s="100">
        <v>21</v>
      </c>
      <c r="F27" s="101">
        <v>5</v>
      </c>
      <c r="G27" s="102">
        <f t="shared" si="5"/>
        <v>26</v>
      </c>
      <c r="H27" s="100">
        <v>6</v>
      </c>
      <c r="I27" s="101">
        <v>5</v>
      </c>
      <c r="J27" s="103">
        <f t="shared" si="6"/>
        <v>11</v>
      </c>
      <c r="K27" s="95">
        <f aca="true" t="shared" si="7" ref="K27:L33">H27+E27+B27</f>
        <v>52</v>
      </c>
      <c r="L27" s="99">
        <f t="shared" si="7"/>
        <v>25</v>
      </c>
    </row>
    <row r="28" spans="1:12" ht="15">
      <c r="A28" s="116" t="s">
        <v>12</v>
      </c>
      <c r="B28" s="100">
        <v>16</v>
      </c>
      <c r="C28" s="101">
        <v>1</v>
      </c>
      <c r="D28" s="102">
        <f t="shared" si="4"/>
        <v>17</v>
      </c>
      <c r="E28" s="100">
        <v>7</v>
      </c>
      <c r="F28" s="101">
        <v>1</v>
      </c>
      <c r="G28" s="102">
        <f t="shared" si="5"/>
        <v>8</v>
      </c>
      <c r="H28" s="100">
        <v>1</v>
      </c>
      <c r="I28" s="101">
        <v>2</v>
      </c>
      <c r="J28" s="103">
        <f t="shared" si="6"/>
        <v>3</v>
      </c>
      <c r="K28" s="95">
        <f t="shared" si="7"/>
        <v>24</v>
      </c>
      <c r="L28" s="99">
        <f t="shared" si="7"/>
        <v>4</v>
      </c>
    </row>
    <row r="29" spans="1:12" ht="15">
      <c r="A29" s="116" t="s">
        <v>13</v>
      </c>
      <c r="B29" s="100">
        <v>23</v>
      </c>
      <c r="C29" s="101">
        <v>3</v>
      </c>
      <c r="D29" s="102">
        <f t="shared" si="4"/>
        <v>26</v>
      </c>
      <c r="E29" s="100">
        <v>17</v>
      </c>
      <c r="F29" s="101">
        <v>11</v>
      </c>
      <c r="G29" s="102">
        <f t="shared" si="5"/>
        <v>28</v>
      </c>
      <c r="H29" s="100">
        <v>6</v>
      </c>
      <c r="I29" s="101">
        <v>1</v>
      </c>
      <c r="J29" s="103">
        <f t="shared" si="6"/>
        <v>7</v>
      </c>
      <c r="K29" s="95">
        <f t="shared" si="7"/>
        <v>46</v>
      </c>
      <c r="L29" s="99">
        <f t="shared" si="7"/>
        <v>15</v>
      </c>
    </row>
    <row r="30" spans="1:12" ht="15">
      <c r="A30" s="116" t="s">
        <v>14</v>
      </c>
      <c r="B30" s="100">
        <v>10</v>
      </c>
      <c r="C30" s="101">
        <v>7</v>
      </c>
      <c r="D30" s="102">
        <f t="shared" si="4"/>
        <v>17</v>
      </c>
      <c r="E30" s="100">
        <v>1</v>
      </c>
      <c r="F30" s="101">
        <v>5</v>
      </c>
      <c r="G30" s="102">
        <f t="shared" si="5"/>
        <v>6</v>
      </c>
      <c r="H30" s="100">
        <v>0</v>
      </c>
      <c r="I30" s="101">
        <v>0</v>
      </c>
      <c r="J30" s="103">
        <f t="shared" si="6"/>
        <v>0</v>
      </c>
      <c r="K30" s="95">
        <f t="shared" si="7"/>
        <v>11</v>
      </c>
      <c r="L30" s="99">
        <f t="shared" si="7"/>
        <v>12</v>
      </c>
    </row>
    <row r="31" spans="1:12" ht="15">
      <c r="A31" s="116" t="s">
        <v>15</v>
      </c>
      <c r="B31" s="100">
        <v>19</v>
      </c>
      <c r="C31" s="101">
        <v>2</v>
      </c>
      <c r="D31" s="102">
        <f t="shared" si="4"/>
        <v>21</v>
      </c>
      <c r="E31" s="100">
        <v>13</v>
      </c>
      <c r="F31" s="101">
        <v>2</v>
      </c>
      <c r="G31" s="102">
        <f t="shared" si="5"/>
        <v>15</v>
      </c>
      <c r="H31" s="100">
        <v>4</v>
      </c>
      <c r="I31" s="101">
        <v>1</v>
      </c>
      <c r="J31" s="103">
        <f t="shared" si="6"/>
        <v>5</v>
      </c>
      <c r="K31" s="95">
        <f t="shared" si="7"/>
        <v>36</v>
      </c>
      <c r="L31" s="99">
        <f t="shared" si="7"/>
        <v>5</v>
      </c>
    </row>
    <row r="32" spans="1:12" ht="15">
      <c r="A32" s="116" t="s">
        <v>16</v>
      </c>
      <c r="B32" s="100">
        <v>10</v>
      </c>
      <c r="C32" s="101">
        <v>1</v>
      </c>
      <c r="D32" s="102">
        <f t="shared" si="4"/>
        <v>11</v>
      </c>
      <c r="E32" s="100">
        <v>8</v>
      </c>
      <c r="F32" s="101">
        <v>5</v>
      </c>
      <c r="G32" s="102">
        <f t="shared" si="5"/>
        <v>13</v>
      </c>
      <c r="H32" s="100">
        <v>0</v>
      </c>
      <c r="I32" s="101">
        <v>1</v>
      </c>
      <c r="J32" s="103">
        <f t="shared" si="6"/>
        <v>1</v>
      </c>
      <c r="K32" s="95">
        <f t="shared" si="7"/>
        <v>18</v>
      </c>
      <c r="L32" s="99">
        <f t="shared" si="7"/>
        <v>7</v>
      </c>
    </row>
    <row r="33" spans="1:12" ht="15">
      <c r="A33" s="116" t="s">
        <v>17</v>
      </c>
      <c r="B33" s="100">
        <v>22</v>
      </c>
      <c r="C33" s="101">
        <v>2</v>
      </c>
      <c r="D33" s="102">
        <f t="shared" si="4"/>
        <v>24</v>
      </c>
      <c r="E33" s="100">
        <v>4</v>
      </c>
      <c r="F33" s="101">
        <v>5</v>
      </c>
      <c r="G33" s="102">
        <f t="shared" si="5"/>
        <v>9</v>
      </c>
      <c r="H33" s="100">
        <v>2</v>
      </c>
      <c r="I33" s="101">
        <v>2</v>
      </c>
      <c r="J33" s="103">
        <f t="shared" si="6"/>
        <v>4</v>
      </c>
      <c r="K33" s="95">
        <f t="shared" si="7"/>
        <v>28</v>
      </c>
      <c r="L33" s="99">
        <f t="shared" si="7"/>
        <v>9</v>
      </c>
    </row>
    <row r="34" spans="1:12" ht="15.75" thickBot="1">
      <c r="A34" s="117"/>
      <c r="B34" s="105"/>
      <c r="C34" s="106"/>
      <c r="D34" s="107"/>
      <c r="E34" s="105"/>
      <c r="F34" s="106"/>
      <c r="G34" s="107"/>
      <c r="H34" s="105"/>
      <c r="I34" s="106"/>
      <c r="J34" s="108"/>
      <c r="K34" s="105"/>
      <c r="L34" s="109"/>
    </row>
    <row r="35" spans="1:12" ht="15.75" thickBot="1">
      <c r="A35" s="94" t="s">
        <v>31</v>
      </c>
      <c r="B35" s="110">
        <f>SUM(B26:B33)</f>
        <v>159</v>
      </c>
      <c r="C35" s="111">
        <f>SUM(C26:C33)</f>
        <v>38</v>
      </c>
      <c r="D35" s="112">
        <f t="shared" si="4"/>
        <v>197</v>
      </c>
      <c r="E35" s="110">
        <f>SUM(E26:E33)</f>
        <v>85</v>
      </c>
      <c r="F35" s="111">
        <f>SUM(F26:F33)</f>
        <v>35</v>
      </c>
      <c r="G35" s="112">
        <f t="shared" si="5"/>
        <v>120</v>
      </c>
      <c r="H35" s="110">
        <f>SUM(H26:H33)</f>
        <v>22</v>
      </c>
      <c r="I35" s="111">
        <f>SUM(I26:I33)</f>
        <v>14</v>
      </c>
      <c r="J35" s="113">
        <f t="shared" si="6"/>
        <v>36</v>
      </c>
      <c r="K35" s="110">
        <f>SUM(K26:K34)</f>
        <v>266</v>
      </c>
      <c r="L35" s="114">
        <f>SUM(L26:L34)</f>
        <v>87</v>
      </c>
    </row>
    <row r="36" ht="15">
      <c r="A36" s="87" t="s">
        <v>18</v>
      </c>
    </row>
  </sheetData>
  <sheetProtection/>
  <mergeCells count="16">
    <mergeCell ref="A20:L20"/>
    <mergeCell ref="A21:L21"/>
    <mergeCell ref="A22:L22"/>
    <mergeCell ref="B24:D24"/>
    <mergeCell ref="E24:G24"/>
    <mergeCell ref="H24:J24"/>
    <mergeCell ref="K24:L24"/>
    <mergeCell ref="A24:A25"/>
    <mergeCell ref="A2:L2"/>
    <mergeCell ref="A3:L3"/>
    <mergeCell ref="A4:L4"/>
    <mergeCell ref="B6:D6"/>
    <mergeCell ref="E6:G6"/>
    <mergeCell ref="H6:J6"/>
    <mergeCell ref="K6:L6"/>
    <mergeCell ref="A6:A7"/>
  </mergeCells>
  <printOptions/>
  <pageMargins left="0.7" right="0.7" top="0.75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2015-10-05T16:31:54Z</cp:lastPrinted>
  <dcterms:created xsi:type="dcterms:W3CDTF">2015-10-05T14:08:17Z</dcterms:created>
  <dcterms:modified xsi:type="dcterms:W3CDTF">2015-10-05T16:31:59Z</dcterms:modified>
  <cp:category/>
  <cp:version/>
  <cp:contentType/>
  <cp:contentStatus/>
</cp:coreProperties>
</file>